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CSTDI\Planejamento ANP\"/>
    </mc:Choice>
  </mc:AlternateContent>
  <xr:revisionPtr revIDLastSave="0" documentId="8_{B0F8DC72-11AD-4FF3-8D85-FA6B2E4AF978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P1" sheetId="12" r:id="rId1"/>
    <sheet name="P2" sheetId="27" r:id="rId2"/>
    <sheet name="P3" sheetId="28" r:id="rId3"/>
    <sheet name="P4" sheetId="29" r:id="rId4"/>
    <sheet name="P5" sheetId="30" r:id="rId5"/>
    <sheet name="P6" sheetId="31" r:id="rId6"/>
    <sheet name="P7" sheetId="32" r:id="rId7"/>
    <sheet name="P8" sheetId="33" r:id="rId8"/>
    <sheet name="P9" sheetId="34" r:id="rId9"/>
  </sheets>
  <definedNames>
    <definedName name="_xlnm.Print_Area" localSheetId="0">'P1'!$B$2:$DH$41</definedName>
    <definedName name="_xlnm.Print_Area" localSheetId="1">'P2'!$B$2:$DH$41</definedName>
    <definedName name="_xlnm.Print_Area" localSheetId="2">'P3'!$B$2:$DH$41</definedName>
    <definedName name="_xlnm.Print_Area" localSheetId="3">'P4'!$B$2:$DH$41</definedName>
    <definedName name="_xlnm.Print_Area" localSheetId="4">'P5'!$B$2:$DH$41</definedName>
    <definedName name="_xlnm.Print_Area" localSheetId="5">'P6'!$B$2:$DH$41</definedName>
    <definedName name="_xlnm.Print_Area" localSheetId="6">'P7'!$B$2:$DH$41</definedName>
    <definedName name="_xlnm.Print_Area" localSheetId="7">'P8'!$B$2:$DH$41</definedName>
    <definedName name="_xlnm.Print_Area" localSheetId="8">'P9'!$B$2:$DH$41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ic0fhbpV6jkSuJq/pTpB/z2wb8kQ=="/>
    </ext>
  </extLst>
</workbook>
</file>

<file path=xl/calcChain.xml><?xml version="1.0" encoding="utf-8"?>
<calcChain xmlns="http://schemas.openxmlformats.org/spreadsheetml/2006/main">
  <c r="DI41" i="34" l="1"/>
  <c r="DJ41" i="34" s="1"/>
  <c r="DH41" i="34"/>
  <c r="DI40" i="34"/>
  <c r="DH40" i="34"/>
  <c r="DI39" i="34"/>
  <c r="DH39" i="34"/>
  <c r="DI38" i="34"/>
  <c r="DH38" i="34"/>
  <c r="DI37" i="34"/>
  <c r="DJ37" i="34" s="1"/>
  <c r="DH37" i="34"/>
  <c r="DI36" i="34"/>
  <c r="DH36" i="34"/>
  <c r="DI35" i="34"/>
  <c r="DH35" i="34"/>
  <c r="DI34" i="34"/>
  <c r="DH34" i="34"/>
  <c r="DI32" i="34"/>
  <c r="DH32" i="34"/>
  <c r="DJ31" i="34"/>
  <c r="DI31" i="34"/>
  <c r="DH31" i="34"/>
  <c r="DI30" i="34"/>
  <c r="DH30" i="34"/>
  <c r="DJ30" i="34" s="1"/>
  <c r="DI29" i="34"/>
  <c r="DH29" i="34"/>
  <c r="DI28" i="34"/>
  <c r="DH28" i="34"/>
  <c r="DJ28" i="34" s="1"/>
  <c r="DJ27" i="34"/>
  <c r="DI27" i="34"/>
  <c r="DH27" i="34"/>
  <c r="DI26" i="34"/>
  <c r="DH26" i="34"/>
  <c r="DI25" i="34"/>
  <c r="DH25" i="34"/>
  <c r="DI23" i="34"/>
  <c r="DH23" i="34"/>
  <c r="DI22" i="34"/>
  <c r="DH22" i="34"/>
  <c r="DI21" i="34"/>
  <c r="DH21" i="34"/>
  <c r="DI20" i="34"/>
  <c r="DH20" i="34"/>
  <c r="DJ20" i="34" s="1"/>
  <c r="DI19" i="34"/>
  <c r="DH19" i="34"/>
  <c r="DI18" i="34"/>
  <c r="DH18" i="34"/>
  <c r="DJ18" i="34" s="1"/>
  <c r="DI17" i="34"/>
  <c r="DH17" i="34"/>
  <c r="DI16" i="34"/>
  <c r="DH16" i="34"/>
  <c r="DI14" i="34"/>
  <c r="DH14" i="34"/>
  <c r="DI13" i="34"/>
  <c r="DH13" i="34"/>
  <c r="DJ13" i="34" s="1"/>
  <c r="DI12" i="34"/>
  <c r="DH12" i="34"/>
  <c r="DJ12" i="34" s="1"/>
  <c r="DI11" i="34"/>
  <c r="DH11" i="34"/>
  <c r="DI10" i="34"/>
  <c r="DH10" i="34"/>
  <c r="DJ10" i="34" s="1"/>
  <c r="DI9" i="34"/>
  <c r="DH9" i="34"/>
  <c r="DJ9" i="34" s="1"/>
  <c r="DI8" i="34"/>
  <c r="DJ8" i="34" s="1"/>
  <c r="DH8" i="34"/>
  <c r="DI7" i="34"/>
  <c r="DH7" i="34"/>
  <c r="DI41" i="33"/>
  <c r="DH41" i="33"/>
  <c r="DI40" i="33"/>
  <c r="DH40" i="33"/>
  <c r="DI39" i="33"/>
  <c r="DJ39" i="33" s="1"/>
  <c r="DH39" i="33"/>
  <c r="DI38" i="33"/>
  <c r="DH38" i="33"/>
  <c r="DI37" i="33"/>
  <c r="DH37" i="33"/>
  <c r="DI36" i="33"/>
  <c r="DH36" i="33"/>
  <c r="DI35" i="33"/>
  <c r="DJ35" i="33" s="1"/>
  <c r="DH35" i="33"/>
  <c r="DI34" i="33"/>
  <c r="DH34" i="33"/>
  <c r="DI32" i="33"/>
  <c r="DH32" i="33"/>
  <c r="DI31" i="33"/>
  <c r="DH31" i="33"/>
  <c r="DJ31" i="33" s="1"/>
  <c r="DI30" i="33"/>
  <c r="DH30" i="33"/>
  <c r="DJ30" i="33" s="1"/>
  <c r="DI29" i="33"/>
  <c r="DH29" i="33"/>
  <c r="DI28" i="33"/>
  <c r="DH28" i="33"/>
  <c r="DJ28" i="33" s="1"/>
  <c r="DI27" i="33"/>
  <c r="DJ27" i="33" s="1"/>
  <c r="DH27" i="33"/>
  <c r="DI26" i="33"/>
  <c r="DH26" i="33"/>
  <c r="DI25" i="33"/>
  <c r="DH25" i="33"/>
  <c r="DI23" i="33"/>
  <c r="DH23" i="33"/>
  <c r="DI22" i="33"/>
  <c r="DH22" i="33"/>
  <c r="DI21" i="33"/>
  <c r="DH21" i="33"/>
  <c r="DI20" i="33"/>
  <c r="DH20" i="33"/>
  <c r="DI19" i="33"/>
  <c r="DH19" i="33"/>
  <c r="DI18" i="33"/>
  <c r="DH18" i="33"/>
  <c r="DI17" i="33"/>
  <c r="DH17" i="33"/>
  <c r="DI16" i="33"/>
  <c r="DH16" i="33"/>
  <c r="DI14" i="33"/>
  <c r="DH14" i="33"/>
  <c r="DJ13" i="33"/>
  <c r="DI13" i="33"/>
  <c r="DH13" i="33"/>
  <c r="DI12" i="33"/>
  <c r="DH12" i="33"/>
  <c r="DI11" i="33"/>
  <c r="DH11" i="33"/>
  <c r="DI10" i="33"/>
  <c r="DJ10" i="33" s="1"/>
  <c r="DH10" i="33"/>
  <c r="DI9" i="33"/>
  <c r="DH9" i="33"/>
  <c r="DI8" i="33"/>
  <c r="DH8" i="33"/>
  <c r="DI7" i="33"/>
  <c r="DH7" i="33"/>
  <c r="DI41" i="32"/>
  <c r="DH41" i="32"/>
  <c r="DI40" i="32"/>
  <c r="DH40" i="32"/>
  <c r="DJ40" i="32" s="1"/>
  <c r="DI39" i="32"/>
  <c r="DH39" i="32"/>
  <c r="DJ39" i="32" s="1"/>
  <c r="DI38" i="32"/>
  <c r="DH38" i="32"/>
  <c r="DI37" i="32"/>
  <c r="DH37" i="32"/>
  <c r="DJ37" i="32" s="1"/>
  <c r="DI36" i="32"/>
  <c r="DJ36" i="32" s="1"/>
  <c r="DH36" i="32"/>
  <c r="DI35" i="32"/>
  <c r="DJ35" i="32" s="1"/>
  <c r="DH35" i="32"/>
  <c r="DI34" i="32"/>
  <c r="DH34" i="32"/>
  <c r="DI32" i="32"/>
  <c r="DH32" i="32"/>
  <c r="DI31" i="32"/>
  <c r="DH31" i="32"/>
  <c r="DI30" i="32"/>
  <c r="DJ30" i="32" s="1"/>
  <c r="DH30" i="32"/>
  <c r="DI29" i="32"/>
  <c r="DH29" i="32"/>
  <c r="DI28" i="32"/>
  <c r="DH28" i="32"/>
  <c r="DI27" i="32"/>
  <c r="DH27" i="32"/>
  <c r="DI26" i="32"/>
  <c r="DH26" i="32"/>
  <c r="DI25" i="32"/>
  <c r="DH25" i="32"/>
  <c r="DI23" i="32"/>
  <c r="DH23" i="32"/>
  <c r="DJ22" i="32"/>
  <c r="DI22" i="32"/>
  <c r="DH22" i="32"/>
  <c r="DI21" i="32"/>
  <c r="DH21" i="32"/>
  <c r="DI20" i="32"/>
  <c r="DH20" i="32"/>
  <c r="DI19" i="32"/>
  <c r="DH19" i="32"/>
  <c r="DJ19" i="32" s="1"/>
  <c r="DI18" i="32"/>
  <c r="DH18" i="32"/>
  <c r="DJ18" i="32" s="1"/>
  <c r="DI17" i="32"/>
  <c r="DJ17" i="32" s="1"/>
  <c r="DH17" i="32"/>
  <c r="DI16" i="32"/>
  <c r="DH16" i="32"/>
  <c r="DI14" i="32"/>
  <c r="DH14" i="32"/>
  <c r="DI13" i="32"/>
  <c r="DH13" i="32"/>
  <c r="DI12" i="32"/>
  <c r="DJ12" i="32" s="1"/>
  <c r="DH12" i="32"/>
  <c r="DI11" i="32"/>
  <c r="DH11" i="32"/>
  <c r="DI10" i="32"/>
  <c r="DH10" i="32"/>
  <c r="DI9" i="32"/>
  <c r="DH9" i="32"/>
  <c r="DI8" i="32"/>
  <c r="DH8" i="32"/>
  <c r="DI7" i="32"/>
  <c r="DH7" i="32"/>
  <c r="DI41" i="31"/>
  <c r="DH41" i="31"/>
  <c r="DI40" i="31"/>
  <c r="DH40" i="31"/>
  <c r="DJ40" i="31" s="1"/>
  <c r="DI39" i="31"/>
  <c r="DH39" i="31"/>
  <c r="DI38" i="31"/>
  <c r="DH38" i="31"/>
  <c r="DI37" i="31"/>
  <c r="DH37" i="31"/>
  <c r="DJ37" i="31" s="1"/>
  <c r="DI36" i="31"/>
  <c r="DJ36" i="31" s="1"/>
  <c r="DH36" i="31"/>
  <c r="DI35" i="31"/>
  <c r="DH35" i="31"/>
  <c r="DI34" i="31"/>
  <c r="DH34" i="31"/>
  <c r="DI32" i="31"/>
  <c r="DH32" i="31"/>
  <c r="DI31" i="31"/>
  <c r="DH31" i="31"/>
  <c r="DI30" i="31"/>
  <c r="DH30" i="31"/>
  <c r="DI29" i="31"/>
  <c r="DH29" i="31"/>
  <c r="DI28" i="31"/>
  <c r="DH28" i="31"/>
  <c r="DI27" i="31"/>
  <c r="DH27" i="31"/>
  <c r="DI26" i="31"/>
  <c r="DH26" i="31"/>
  <c r="DI25" i="31"/>
  <c r="DH25" i="31"/>
  <c r="DI23" i="31"/>
  <c r="DH23" i="31"/>
  <c r="DJ22" i="31"/>
  <c r="DI22" i="31"/>
  <c r="DH22" i="31"/>
  <c r="DI21" i="31"/>
  <c r="DH21" i="31"/>
  <c r="DI20" i="31"/>
  <c r="DH20" i="31"/>
  <c r="DJ20" i="31" s="1"/>
  <c r="DI19" i="31"/>
  <c r="DJ19" i="31" s="1"/>
  <c r="DH19" i="31"/>
  <c r="DI18" i="31"/>
  <c r="DH18" i="31"/>
  <c r="DI17" i="31"/>
  <c r="DH17" i="31"/>
  <c r="DI16" i="31"/>
  <c r="DH16" i="31"/>
  <c r="DI14" i="31"/>
  <c r="DH14" i="31"/>
  <c r="DI13" i="31"/>
  <c r="DH13" i="31"/>
  <c r="DJ13" i="31" s="1"/>
  <c r="DI12" i="31"/>
  <c r="DH12" i="31"/>
  <c r="DI11" i="31"/>
  <c r="DH11" i="31"/>
  <c r="DJ11" i="31" s="1"/>
  <c r="DI10" i="31"/>
  <c r="DH10" i="31"/>
  <c r="DJ10" i="31" s="1"/>
  <c r="DI9" i="31"/>
  <c r="DH9" i="31"/>
  <c r="DI8" i="31"/>
  <c r="DH8" i="31"/>
  <c r="DI7" i="31"/>
  <c r="DH7" i="31"/>
  <c r="DI41" i="30"/>
  <c r="DH41" i="30"/>
  <c r="DJ40" i="30"/>
  <c r="DI40" i="30"/>
  <c r="DH40" i="30"/>
  <c r="DI39" i="30"/>
  <c r="DH39" i="30"/>
  <c r="DI38" i="30"/>
  <c r="DH38" i="30"/>
  <c r="DI37" i="30"/>
  <c r="DH37" i="30"/>
  <c r="DJ37" i="30" s="1"/>
  <c r="DI36" i="30"/>
  <c r="DH36" i="30"/>
  <c r="DJ36" i="30" s="1"/>
  <c r="DI35" i="30"/>
  <c r="DJ35" i="30" s="1"/>
  <c r="DH35" i="30"/>
  <c r="DI34" i="30"/>
  <c r="DH34" i="30"/>
  <c r="DI32" i="30"/>
  <c r="DH32" i="30"/>
  <c r="DI31" i="30"/>
  <c r="DH31" i="30"/>
  <c r="DI30" i="30"/>
  <c r="DJ30" i="30" s="1"/>
  <c r="DH30" i="30"/>
  <c r="DI29" i="30"/>
  <c r="DH29" i="30"/>
  <c r="DI28" i="30"/>
  <c r="DH28" i="30"/>
  <c r="DI27" i="30"/>
  <c r="DH27" i="30"/>
  <c r="DI26" i="30"/>
  <c r="DH26" i="30"/>
  <c r="DI25" i="30"/>
  <c r="DH25" i="30"/>
  <c r="DI23" i="30"/>
  <c r="DH23" i="30"/>
  <c r="DI22" i="30"/>
  <c r="DH22" i="30"/>
  <c r="DJ22" i="30" s="1"/>
  <c r="DI21" i="30"/>
  <c r="DH21" i="30"/>
  <c r="DJ21" i="30" s="1"/>
  <c r="DI20" i="30"/>
  <c r="DH20" i="30"/>
  <c r="DI19" i="30"/>
  <c r="DH19" i="30"/>
  <c r="DJ19" i="30" s="1"/>
  <c r="DI18" i="30"/>
  <c r="DJ18" i="30" s="1"/>
  <c r="DH18" i="30"/>
  <c r="DI17" i="30"/>
  <c r="DH17" i="30"/>
  <c r="DI16" i="30"/>
  <c r="DH16" i="30"/>
  <c r="DI14" i="30"/>
  <c r="DH14" i="30"/>
  <c r="DI13" i="30"/>
  <c r="DH13" i="30"/>
  <c r="DI12" i="30"/>
  <c r="DH12" i="30"/>
  <c r="DI11" i="30"/>
  <c r="DH11" i="30"/>
  <c r="DI10" i="30"/>
  <c r="DH10" i="30"/>
  <c r="DI9" i="30"/>
  <c r="DH9" i="30"/>
  <c r="DI8" i="30"/>
  <c r="DH8" i="30"/>
  <c r="DI7" i="30"/>
  <c r="DH7" i="30"/>
  <c r="DI41" i="29"/>
  <c r="DH41" i="29"/>
  <c r="DJ40" i="29"/>
  <c r="DI40" i="29"/>
  <c r="DH40" i="29"/>
  <c r="DI39" i="29"/>
  <c r="DH39" i="29"/>
  <c r="DI38" i="29"/>
  <c r="DH38" i="29"/>
  <c r="DI37" i="29"/>
  <c r="DH37" i="29"/>
  <c r="DJ37" i="29" s="1"/>
  <c r="DI36" i="29"/>
  <c r="DH36" i="29"/>
  <c r="DJ36" i="29" s="1"/>
  <c r="DI35" i="29"/>
  <c r="DH35" i="29"/>
  <c r="DI34" i="29"/>
  <c r="DH34" i="29"/>
  <c r="DI32" i="29"/>
  <c r="DH32" i="29"/>
  <c r="DI31" i="29"/>
  <c r="DH31" i="29"/>
  <c r="DJ31" i="29" s="1"/>
  <c r="DI30" i="29"/>
  <c r="DH30" i="29"/>
  <c r="DI29" i="29"/>
  <c r="DH29" i="29"/>
  <c r="DJ29" i="29" s="1"/>
  <c r="DI28" i="29"/>
  <c r="DH28" i="29"/>
  <c r="DI27" i="29"/>
  <c r="DH27" i="29"/>
  <c r="DJ27" i="29" s="1"/>
  <c r="DI26" i="29"/>
  <c r="DH26" i="29"/>
  <c r="DI25" i="29"/>
  <c r="DH25" i="29"/>
  <c r="DI23" i="29"/>
  <c r="DH23" i="29"/>
  <c r="DJ23" i="29" s="1"/>
  <c r="DI22" i="29"/>
  <c r="DH22" i="29"/>
  <c r="DJ22" i="29" s="1"/>
  <c r="DI21" i="29"/>
  <c r="DH21" i="29"/>
  <c r="DI20" i="29"/>
  <c r="DH20" i="29"/>
  <c r="DI19" i="29"/>
  <c r="DH19" i="29"/>
  <c r="DJ19" i="29" s="1"/>
  <c r="DI18" i="29"/>
  <c r="DH18" i="29"/>
  <c r="DI17" i="29"/>
  <c r="DH17" i="29"/>
  <c r="DI16" i="29"/>
  <c r="DH16" i="29"/>
  <c r="DI14" i="29"/>
  <c r="DH14" i="29"/>
  <c r="DI13" i="29"/>
  <c r="DH13" i="29"/>
  <c r="DJ13" i="29" s="1"/>
  <c r="DI12" i="29"/>
  <c r="DH12" i="29"/>
  <c r="DI11" i="29"/>
  <c r="DH11" i="29"/>
  <c r="DJ11" i="29" s="1"/>
  <c r="DI10" i="29"/>
  <c r="DH10" i="29"/>
  <c r="DI9" i="29"/>
  <c r="DH9" i="29"/>
  <c r="DI8" i="29"/>
  <c r="DH8" i="29"/>
  <c r="DI7" i="29"/>
  <c r="DH7" i="29"/>
  <c r="DI41" i="28"/>
  <c r="DH41" i="28"/>
  <c r="DI40" i="28"/>
  <c r="DH40" i="28"/>
  <c r="DI39" i="28"/>
  <c r="DH39" i="28"/>
  <c r="DI38" i="28"/>
  <c r="DH38" i="28"/>
  <c r="DI37" i="28"/>
  <c r="DH37" i="28"/>
  <c r="DJ37" i="28" s="1"/>
  <c r="DI36" i="28"/>
  <c r="DH36" i="28"/>
  <c r="DJ36" i="28" s="1"/>
  <c r="DI35" i="28"/>
  <c r="DH35" i="28"/>
  <c r="DI34" i="28"/>
  <c r="DH34" i="28"/>
  <c r="DJ34" i="28" s="1"/>
  <c r="DI32" i="28"/>
  <c r="DH32" i="28"/>
  <c r="DI31" i="28"/>
  <c r="DH31" i="28"/>
  <c r="DJ31" i="28" s="1"/>
  <c r="DI30" i="28"/>
  <c r="DH30" i="28"/>
  <c r="DI29" i="28"/>
  <c r="DH29" i="28"/>
  <c r="DJ29" i="28" s="1"/>
  <c r="DI28" i="28"/>
  <c r="DH28" i="28"/>
  <c r="DI27" i="28"/>
  <c r="DH27" i="28"/>
  <c r="DI26" i="28"/>
  <c r="DH26" i="28"/>
  <c r="DI25" i="28"/>
  <c r="DH25" i="28"/>
  <c r="DI23" i="28"/>
  <c r="DH23" i="28"/>
  <c r="DI22" i="28"/>
  <c r="DH22" i="28"/>
  <c r="DI21" i="28"/>
  <c r="DH21" i="28"/>
  <c r="DI20" i="28"/>
  <c r="DH20" i="28"/>
  <c r="DI19" i="28"/>
  <c r="DH19" i="28"/>
  <c r="DI18" i="28"/>
  <c r="DH18" i="28"/>
  <c r="DI17" i="28"/>
  <c r="DH17" i="28"/>
  <c r="DI16" i="28"/>
  <c r="DH16" i="28"/>
  <c r="DI14" i="28"/>
  <c r="DH14" i="28"/>
  <c r="DI13" i="28"/>
  <c r="DH13" i="28"/>
  <c r="DJ13" i="28" s="1"/>
  <c r="DI12" i="28"/>
  <c r="DH12" i="28"/>
  <c r="DI11" i="28"/>
  <c r="DH11" i="28"/>
  <c r="DI10" i="28"/>
  <c r="DH10" i="28"/>
  <c r="DI9" i="28"/>
  <c r="DH9" i="28"/>
  <c r="DI8" i="28"/>
  <c r="DH8" i="28"/>
  <c r="DI7" i="28"/>
  <c r="DH7" i="28"/>
  <c r="DI41" i="27"/>
  <c r="DH41" i="27"/>
  <c r="DJ41" i="27" s="1"/>
  <c r="DI40" i="27"/>
  <c r="DH40" i="27"/>
  <c r="DJ40" i="27" s="1"/>
  <c r="DI39" i="27"/>
  <c r="DH39" i="27"/>
  <c r="DI38" i="27"/>
  <c r="DH38" i="27"/>
  <c r="DI37" i="27"/>
  <c r="DH37" i="27"/>
  <c r="DI36" i="27"/>
  <c r="DH36" i="27"/>
  <c r="DJ36" i="27" s="1"/>
  <c r="DI35" i="27"/>
  <c r="DH35" i="27"/>
  <c r="DI34" i="27"/>
  <c r="DH34" i="27"/>
  <c r="DJ34" i="27" s="1"/>
  <c r="DI32" i="27"/>
  <c r="DH32" i="27"/>
  <c r="DI31" i="27"/>
  <c r="DH31" i="27"/>
  <c r="DJ31" i="27" s="1"/>
  <c r="DI30" i="27"/>
  <c r="DH30" i="27"/>
  <c r="DI29" i="27"/>
  <c r="DH29" i="27"/>
  <c r="DJ29" i="27" s="1"/>
  <c r="DI28" i="27"/>
  <c r="DH28" i="27"/>
  <c r="DI27" i="27"/>
  <c r="DH27" i="27"/>
  <c r="DJ27" i="27" s="1"/>
  <c r="DI26" i="27"/>
  <c r="DH26" i="27"/>
  <c r="DI25" i="27"/>
  <c r="DH25" i="27"/>
  <c r="DI23" i="27"/>
  <c r="DH23" i="27"/>
  <c r="DJ23" i="27" s="1"/>
  <c r="DI22" i="27"/>
  <c r="DJ22" i="27" s="1"/>
  <c r="DH22" i="27"/>
  <c r="DI21" i="27"/>
  <c r="DH21" i="27"/>
  <c r="DI20" i="27"/>
  <c r="DH20" i="27"/>
  <c r="DI19" i="27"/>
  <c r="DH19" i="27"/>
  <c r="DI18" i="27"/>
  <c r="DH18" i="27"/>
  <c r="DI17" i="27"/>
  <c r="DH17" i="27"/>
  <c r="DI16" i="27"/>
  <c r="DH16" i="27"/>
  <c r="DI14" i="27"/>
  <c r="DH14" i="27"/>
  <c r="DJ14" i="27" s="1"/>
  <c r="DI13" i="27"/>
  <c r="DH13" i="27"/>
  <c r="DI12" i="27"/>
  <c r="DH12" i="27"/>
  <c r="DI11" i="27"/>
  <c r="DH11" i="27"/>
  <c r="DI10" i="27"/>
  <c r="DH10" i="27"/>
  <c r="DJ10" i="27" s="1"/>
  <c r="DI9" i="27"/>
  <c r="DH9" i="27"/>
  <c r="DI8" i="27"/>
  <c r="DH8" i="27"/>
  <c r="DI7" i="27"/>
  <c r="DH7" i="27"/>
  <c r="DI35" i="12"/>
  <c r="DI36" i="12"/>
  <c r="DI37" i="12"/>
  <c r="DI38" i="12"/>
  <c r="DI39" i="12"/>
  <c r="DI40" i="12"/>
  <c r="DI41" i="12"/>
  <c r="DI34" i="12"/>
  <c r="DI26" i="12"/>
  <c r="DI27" i="12"/>
  <c r="DI28" i="12"/>
  <c r="DI29" i="12"/>
  <c r="DI30" i="12"/>
  <c r="DI31" i="12"/>
  <c r="DI32" i="12"/>
  <c r="DI25" i="12"/>
  <c r="DI17" i="12"/>
  <c r="DI18" i="12"/>
  <c r="DI19" i="12"/>
  <c r="DI20" i="12"/>
  <c r="DI21" i="12"/>
  <c r="DI22" i="12"/>
  <c r="DI23" i="12"/>
  <c r="DI16" i="12"/>
  <c r="DI8" i="12"/>
  <c r="DI9" i="12"/>
  <c r="DI10" i="12"/>
  <c r="DI11" i="12"/>
  <c r="DI12" i="12"/>
  <c r="DI13" i="12"/>
  <c r="DI14" i="12"/>
  <c r="DI7" i="12"/>
  <c r="DJ19" i="27" l="1"/>
  <c r="DJ21" i="27"/>
  <c r="DJ30" i="28"/>
  <c r="DJ35" i="28"/>
  <c r="DJ12" i="29"/>
  <c r="DJ30" i="29"/>
  <c r="DJ35" i="29"/>
  <c r="DJ41" i="29"/>
  <c r="DJ27" i="30"/>
  <c r="DJ29" i="30"/>
  <c r="DJ31" i="30"/>
  <c r="DJ34" i="30"/>
  <c r="DJ41" i="30"/>
  <c r="DJ8" i="31"/>
  <c r="DJ18" i="31"/>
  <c r="DJ23" i="31"/>
  <c r="DJ26" i="31"/>
  <c r="DJ9" i="32"/>
  <c r="DJ11" i="32"/>
  <c r="DJ13" i="32"/>
  <c r="DJ16" i="32"/>
  <c r="DJ23" i="32"/>
  <c r="DJ9" i="33"/>
  <c r="DJ14" i="33"/>
  <c r="DJ36" i="33"/>
  <c r="DJ38" i="33"/>
  <c r="DJ40" i="33"/>
  <c r="DJ36" i="34"/>
  <c r="DJ38" i="34"/>
  <c r="DJ40" i="34"/>
  <c r="DJ13" i="27"/>
  <c r="DJ18" i="27"/>
  <c r="DJ37" i="27"/>
  <c r="DJ11" i="30"/>
  <c r="DJ13" i="30"/>
  <c r="DJ23" i="30"/>
  <c r="DJ26" i="30"/>
  <c r="DJ9" i="31"/>
  <c r="DJ14" i="31"/>
  <c r="DJ17" i="31"/>
  <c r="DJ27" i="31"/>
  <c r="DJ29" i="31"/>
  <c r="DJ31" i="31"/>
  <c r="DJ34" i="31"/>
  <c r="DJ41" i="31"/>
  <c r="DJ27" i="32"/>
  <c r="DJ29" i="32"/>
  <c r="DJ31" i="32"/>
  <c r="DJ34" i="32"/>
  <c r="DJ41" i="32"/>
  <c r="DJ18" i="33"/>
  <c r="DJ20" i="33"/>
  <c r="DJ22" i="33"/>
  <c r="DJ22" i="34"/>
  <c r="DJ26" i="27"/>
  <c r="DJ12" i="28"/>
  <c r="DJ9" i="29"/>
  <c r="DJ11" i="28"/>
  <c r="DJ18" i="29"/>
  <c r="DJ17" i="29"/>
  <c r="DJ34" i="29"/>
  <c r="DJ17" i="28"/>
  <c r="DJ8" i="30"/>
  <c r="DJ12" i="27"/>
  <c r="DJ27" i="28"/>
  <c r="DJ18" i="28"/>
  <c r="DJ22" i="28"/>
  <c r="DJ23" i="28"/>
  <c r="DJ40" i="28"/>
  <c r="DJ41" i="28"/>
  <c r="DJ19" i="28"/>
  <c r="DJ9" i="30"/>
  <c r="DJ16" i="30"/>
  <c r="DJ16" i="29"/>
  <c r="DJ16" i="28"/>
  <c r="DJ9" i="28"/>
  <c r="DJ16" i="27"/>
  <c r="DJ9" i="27"/>
  <c r="DJ7" i="27"/>
  <c r="DJ39" i="27"/>
  <c r="DJ21" i="28"/>
  <c r="DJ39" i="28"/>
  <c r="DJ21" i="29"/>
  <c r="DJ39" i="29"/>
  <c r="DJ39" i="30"/>
  <c r="DJ39" i="31"/>
  <c r="DJ21" i="32"/>
  <c r="DJ8" i="33"/>
  <c r="DJ11" i="33"/>
  <c r="DJ17" i="33"/>
  <c r="DJ25" i="33"/>
  <c r="DJ32" i="33"/>
  <c r="DJ7" i="34"/>
  <c r="DJ14" i="34"/>
  <c r="DJ17" i="34"/>
  <c r="DJ25" i="34"/>
  <c r="DJ32" i="34"/>
  <c r="DJ35" i="34"/>
  <c r="DJ8" i="27"/>
  <c r="DJ11" i="27"/>
  <c r="DJ17" i="27"/>
  <c r="DJ20" i="27"/>
  <c r="DJ28" i="27"/>
  <c r="DJ30" i="27"/>
  <c r="DJ38" i="27"/>
  <c r="DJ8" i="28"/>
  <c r="DJ10" i="28"/>
  <c r="DJ20" i="28"/>
  <c r="DJ26" i="28"/>
  <c r="DJ28" i="28"/>
  <c r="DJ38" i="28"/>
  <c r="DJ8" i="29"/>
  <c r="DJ10" i="29"/>
  <c r="DJ20" i="29"/>
  <c r="DJ26" i="29"/>
  <c r="DJ28" i="29"/>
  <c r="DJ38" i="29"/>
  <c r="DJ10" i="30"/>
  <c r="DJ12" i="30"/>
  <c r="DJ20" i="30"/>
  <c r="DJ28" i="30"/>
  <c r="DJ38" i="30"/>
  <c r="DJ28" i="31"/>
  <c r="DJ30" i="31"/>
  <c r="DJ38" i="31"/>
  <c r="DJ8" i="32"/>
  <c r="DJ10" i="32"/>
  <c r="DJ20" i="32"/>
  <c r="DJ26" i="32"/>
  <c r="DJ28" i="32"/>
  <c r="DJ38" i="32"/>
  <c r="DJ19" i="33"/>
  <c r="DJ21" i="33"/>
  <c r="DJ29" i="33"/>
  <c r="DJ37" i="33"/>
  <c r="DJ11" i="34"/>
  <c r="DJ19" i="34"/>
  <c r="DJ21" i="34"/>
  <c r="DJ29" i="34"/>
  <c r="DJ39" i="34"/>
  <c r="DJ25" i="27"/>
  <c r="DJ32" i="27"/>
  <c r="DJ35" i="27"/>
  <c r="DJ7" i="28"/>
  <c r="DJ14" i="28"/>
  <c r="DJ25" i="28"/>
  <c r="DJ32" i="28"/>
  <c r="DJ7" i="29"/>
  <c r="DJ14" i="29"/>
  <c r="DJ25" i="29"/>
  <c r="DJ32" i="29"/>
  <c r="DJ7" i="30"/>
  <c r="DJ14" i="30"/>
  <c r="DJ17" i="30"/>
  <c r="DJ25" i="30"/>
  <c r="DJ32" i="30"/>
  <c r="DJ7" i="31"/>
  <c r="DJ12" i="31"/>
  <c r="DJ16" i="31"/>
  <c r="DJ21" i="31"/>
  <c r="DJ25" i="31"/>
  <c r="DJ32" i="31"/>
  <c r="DJ35" i="31"/>
  <c r="DJ7" i="32"/>
  <c r="DJ14" i="32"/>
  <c r="DJ25" i="32"/>
  <c r="DJ32" i="32"/>
  <c r="DJ7" i="33"/>
  <c r="DJ12" i="33"/>
  <c r="DJ16" i="33"/>
  <c r="DJ23" i="33"/>
  <c r="DJ26" i="33"/>
  <c r="DJ34" i="33"/>
  <c r="DJ41" i="33"/>
  <c r="DJ16" i="34"/>
  <c r="DJ23" i="34"/>
  <c r="DJ26" i="34"/>
  <c r="DJ34" i="34"/>
  <c r="DH41" i="12"/>
  <c r="DJ41" i="12" s="1"/>
  <c r="DH40" i="12"/>
  <c r="DJ40" i="12" s="1"/>
  <c r="DH39" i="12"/>
  <c r="DJ39" i="12" s="1"/>
  <c r="DH38" i="12"/>
  <c r="DJ38" i="12" s="1"/>
  <c r="DH37" i="12"/>
  <c r="DJ37" i="12" s="1"/>
  <c r="DH36" i="12"/>
  <c r="DJ36" i="12" s="1"/>
  <c r="DH35" i="12"/>
  <c r="DJ35" i="12" s="1"/>
  <c r="DH34" i="12"/>
  <c r="DJ34" i="12" s="1"/>
  <c r="DH32" i="12"/>
  <c r="DJ32" i="12" s="1"/>
  <c r="DH31" i="12"/>
  <c r="DJ31" i="12" s="1"/>
  <c r="DH30" i="12"/>
  <c r="DJ30" i="12" s="1"/>
  <c r="DH29" i="12"/>
  <c r="DJ29" i="12" s="1"/>
  <c r="DH28" i="12"/>
  <c r="DJ28" i="12" s="1"/>
  <c r="DH27" i="12"/>
  <c r="DJ27" i="12" s="1"/>
  <c r="DH26" i="12"/>
  <c r="DJ26" i="12" s="1"/>
  <c r="DH25" i="12"/>
  <c r="DJ25" i="12" s="1"/>
  <c r="DH23" i="12"/>
  <c r="DJ23" i="12" s="1"/>
  <c r="DH22" i="12"/>
  <c r="DJ22" i="12" s="1"/>
  <c r="DH21" i="12"/>
  <c r="DJ21" i="12" s="1"/>
  <c r="DH20" i="12"/>
  <c r="DJ20" i="12" s="1"/>
  <c r="DH19" i="12"/>
  <c r="DJ19" i="12" s="1"/>
  <c r="DH18" i="12"/>
  <c r="DJ18" i="12" s="1"/>
  <c r="DH17" i="12"/>
  <c r="DJ17" i="12" s="1"/>
  <c r="DH16" i="12"/>
  <c r="DJ16" i="12" s="1"/>
  <c r="DH14" i="12"/>
  <c r="DJ14" i="12" s="1"/>
  <c r="DH13" i="12"/>
  <c r="DJ13" i="12" s="1"/>
  <c r="DH12" i="12"/>
  <c r="DJ12" i="12" s="1"/>
  <c r="DH11" i="12"/>
  <c r="DJ11" i="12" s="1"/>
  <c r="DH10" i="12"/>
  <c r="DJ10" i="12" s="1"/>
  <c r="DH9" i="12"/>
  <c r="DJ9" i="12" s="1"/>
  <c r="DH8" i="12"/>
  <c r="DJ8" i="12" s="1"/>
  <c r="DH7" i="12"/>
  <c r="DJ7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0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0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0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0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0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0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1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1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1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1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1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1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1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1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1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1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1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1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1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1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1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1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1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1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1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1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1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2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2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2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2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2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2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2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2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2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2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2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2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2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2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2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2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2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2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2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2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2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2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3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3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3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3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3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3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3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3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3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3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3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3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3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3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3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3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3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3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3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3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3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3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4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4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4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4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4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4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4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4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4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4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4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4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4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4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4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4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4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4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4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4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4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5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5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5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5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5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5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5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5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5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5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5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5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5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5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5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5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5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5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5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5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5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6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6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6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6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6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6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6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6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6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6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6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6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6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6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6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6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6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6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6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6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6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6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7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7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7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7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7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7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7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7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7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7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7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7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7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7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7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7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7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7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7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7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7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7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IFPB</author>
  </authors>
  <commentList>
    <comment ref="B2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</t>
        </r>
      </text>
    </comment>
    <comment ref="B3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3" authorId="0" shapeId="0" xr:uid="{00000000-0006-0000-0800-000003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Ano ou período
conforme a modalidade</t>
        </r>
      </text>
    </comment>
    <comment ref="J3" authorId="0" shapeId="0" xr:uid="{00000000-0006-0000-0800-000004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Todos os meses estão sem os domingos</t>
        </r>
      </text>
    </comment>
    <comment ref="J4" authorId="0" shapeId="0" xr:uid="{00000000-0006-0000-0800-00000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semanal</t>
        </r>
      </text>
    </comment>
    <comment ref="B5" authorId="0" shapeId="0" xr:uid="{00000000-0006-0000-0800-000006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Nomenclatura do SUAP sem codificações
Ex. 33825 - TEC.1418 - Eletricidade Aplicada - Graduação [67 h/80 Aulas]
Informar: Eletricidade Aplicada</t>
        </r>
      </text>
    </comment>
    <comment ref="D5" authorId="0" shapeId="0" xr:uid="{00000000-0006-0000-0800-000007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Aulas
Ex.: 67 h/80 Aulas
Informar 80</t>
        </r>
      </text>
    </comment>
    <comment ref="E5" authorId="0" shapeId="0" xr:uid="{00000000-0006-0000-0800-00000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Nome completo sem abreviação</t>
        </r>
      </text>
    </comment>
    <comment ref="F5" authorId="0" shapeId="0" xr:uid="{00000000-0006-0000-0800-000009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G5" authorId="0" shapeId="0" xr:uid="{00000000-0006-0000-0800-00000A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01/01/10</t>
        </r>
      </text>
    </comment>
    <comment ref="I5" authorId="0" shapeId="0" xr:uid="{00000000-0006-0000-0800-00000B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24 H
Ex. 14:00</t>
        </r>
      </text>
    </comment>
    <comment ref="J5" authorId="0" shapeId="0" xr:uid="{00000000-0006-0000-0800-00000C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Dia do encontro síncrono</t>
        </r>
      </text>
    </comment>
    <comment ref="V5" authorId="0" shapeId="0" xr:uid="{00000000-0006-0000-0800-00000D000000}">
      <text>
        <r>
          <rPr>
            <b/>
            <sz val="9"/>
            <color indexed="81"/>
            <rFont val="Segoe UI"/>
            <family val="2"/>
          </rPr>
          <t xml:space="preserve">IFPB
</t>
        </r>
        <r>
          <rPr>
            <sz val="9"/>
            <color indexed="81"/>
            <rFont val="Segoe UI"/>
            <family val="2"/>
          </rPr>
          <t>Recesso</t>
        </r>
      </text>
    </comment>
    <comment ref="W5" authorId="0" shapeId="0" xr:uid="{00000000-0006-0000-0800-00000E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X5" authorId="0" shapeId="0" xr:uid="{00000000-0006-0000-0800-00000F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Recesso</t>
        </r>
      </text>
    </comment>
    <comment ref="BJ5" authorId="0" shapeId="0" xr:uid="{00000000-0006-0000-0800-000010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BK5" authorId="0" shapeId="0" xr:uid="{00000000-0006-0000-0800-000011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Dia não letivo</t>
        </r>
      </text>
    </comment>
    <comment ref="BZ5" authorId="0" shapeId="0" xr:uid="{00000000-0006-0000-0800-000012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CI5" authorId="0" shapeId="0" xr:uid="{00000000-0006-0000-0800-000013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Feriado</t>
        </r>
      </text>
    </comment>
    <comment ref="DH5" authorId="0" shapeId="0" xr:uid="{00000000-0006-0000-0800-000014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Somatório da carga horária semanal </t>
        </r>
      </text>
    </comment>
    <comment ref="DI5" authorId="0" shapeId="0" xr:uid="{00000000-0006-0000-0800-000015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Carga Horária (aulas) da disciplina</t>
        </r>
      </text>
    </comment>
    <comment ref="DJ5" authorId="0" shapeId="0" xr:uid="{00000000-0006-0000-0800-000016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Diferença entre o somatório e a C.H. Deve ser zero para todo conteúdo ministrado através das AENPs</t>
        </r>
      </text>
    </comment>
    <comment ref="J6" authorId="0" shapeId="0" xr:uid="{00000000-0006-0000-0800-000017000000}">
      <text>
        <r>
          <rPr>
            <b/>
            <sz val="9"/>
            <color indexed="81"/>
            <rFont val="Segoe UI"/>
            <charset val="1"/>
          </rPr>
          <t>IFPB:</t>
        </r>
        <r>
          <rPr>
            <sz val="9"/>
            <color indexed="81"/>
            <rFont val="Segoe UI"/>
            <charset val="1"/>
          </rPr>
          <t xml:space="preserve">
S - Seg
T - Ter
Q -Qua
I - Qui
X - Sex
S - Sáb</t>
        </r>
      </text>
    </comment>
    <comment ref="J7" authorId="0" shapeId="0" xr:uid="{00000000-0006-0000-0800-000018000000}">
      <text>
        <r>
          <rPr>
            <b/>
            <sz val="9"/>
            <color indexed="81"/>
            <rFont val="Segoe UI"/>
            <family val="2"/>
          </rPr>
          <t>IFPB:</t>
        </r>
        <r>
          <rPr>
            <sz val="9"/>
            <color indexed="81"/>
            <rFont val="Segoe UI"/>
            <family val="2"/>
          </rPr>
          <t xml:space="preserve">
Escolha apenas um dia de cada semana (dia do encontro síncrono) para registrar o total de aulas da semana.   </t>
        </r>
      </text>
    </comment>
  </commentList>
</comments>
</file>

<file path=xl/sharedStrings.xml><?xml version="1.0" encoding="utf-8"?>
<sst xmlns="http://schemas.openxmlformats.org/spreadsheetml/2006/main" count="1599" uniqueCount="130">
  <si>
    <t>DISCIPLINAS</t>
  </si>
  <si>
    <t>DOCENTE</t>
  </si>
  <si>
    <t>DATA DE INÍCIO</t>
  </si>
  <si>
    <t>DATA DE CONCLUSÃO</t>
  </si>
  <si>
    <t>T</t>
  </si>
  <si>
    <t>Q</t>
  </si>
  <si>
    <t>S</t>
  </si>
  <si>
    <t>DIA DA SEMANA</t>
  </si>
  <si>
    <t>HORÁRIO ENCONTRO SÍNCRONO</t>
  </si>
  <si>
    <t>DISCIPLINAS CONTINUAS</t>
  </si>
  <si>
    <t>BLOCO 1</t>
  </si>
  <si>
    <t>SEMESTRE 2020.2</t>
  </si>
  <si>
    <t>FEVEREIRO</t>
  </si>
  <si>
    <t>X</t>
  </si>
  <si>
    <t>I</t>
  </si>
  <si>
    <t>BLOCO 2</t>
  </si>
  <si>
    <t>BLOCO 3</t>
  </si>
  <si>
    <t>MARÇO</t>
  </si>
  <si>
    <t>ABRIL</t>
  </si>
  <si>
    <t>MAIO</t>
  </si>
  <si>
    <t>UA1</t>
  </si>
  <si>
    <t>UA2</t>
  </si>
  <si>
    <t>UA3</t>
  </si>
  <si>
    <t>UA4</t>
  </si>
  <si>
    <t>UA5</t>
  </si>
  <si>
    <t>LEGENDA:</t>
  </si>
  <si>
    <t>Feriado</t>
  </si>
  <si>
    <t>Recesso</t>
  </si>
  <si>
    <t>Dia não letivo</t>
  </si>
  <si>
    <t>N</t>
  </si>
  <si>
    <t>N: C.H. Semanal/Dia da aula síncrona</t>
  </si>
  <si>
    <t>1° Ano</t>
  </si>
  <si>
    <t>2° Ano</t>
  </si>
  <si>
    <t>3° Ano</t>
  </si>
  <si>
    <t>4° Ano</t>
  </si>
  <si>
    <t>CARGA HORÁRIA (Aulas)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</si>
  <si>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</si>
  <si>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</si>
  <si>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</si>
  <si>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</si>
  <si>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</si>
  <si>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</si>
  <si>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</si>
  <si>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</si>
  <si>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</si>
  <si>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</si>
  <si>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</si>
  <si>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</si>
  <si>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</si>
  <si>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</si>
  <si>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</si>
  <si>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</si>
  <si>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</si>
  <si>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PRESIDENTE DA SUBCOMISSÃO:</t>
  </si>
  <si>
    <t>CURSO:</t>
  </si>
  <si>
    <t>UNIDADE ACADÊMICA:</t>
  </si>
  <si>
    <t>ESTRUTURA DE OFERTA 2020.2</t>
  </si>
  <si>
    <t>1° Per</t>
  </si>
  <si>
    <t>2° Per</t>
  </si>
  <si>
    <t>3° Per</t>
  </si>
  <si>
    <t>4° Per</t>
  </si>
  <si>
    <t>5° Per</t>
  </si>
  <si>
    <t>6° Per</t>
  </si>
  <si>
    <t>7° Per</t>
  </si>
  <si>
    <t>8° Per</t>
  </si>
  <si>
    <t>9° Per</t>
  </si>
  <si>
    <t>ANO/PERÍODO LETIVO:</t>
  </si>
  <si>
    <t>Diferença</t>
  </si>
  <si>
    <t>C.H</t>
  </si>
  <si>
    <t>C.H.              (∑)</t>
  </si>
  <si>
    <t>Curso Superior de Tecnologia em Design de Interiores</t>
  </si>
  <si>
    <t>Mônica Maria Souto Maior</t>
  </si>
  <si>
    <t xml:space="preserve">COR </t>
  </si>
  <si>
    <t>DESENHO TÉCNICO</t>
  </si>
  <si>
    <t>DESENHO DE OBSERVAÇÃO</t>
  </si>
  <si>
    <t>HISTÓRIA DO DESIGN</t>
  </si>
  <si>
    <t>Aarao Pereira de Araujo Junior</t>
  </si>
  <si>
    <t>Silvana Chaves Claudino de Queiroga</t>
  </si>
  <si>
    <t>Roberta Xavier da Costa</t>
  </si>
  <si>
    <t>Helena de Cassia Pessoa Nogueira Serrao</t>
  </si>
  <si>
    <t>Ana Laura de Freitas Rosas Brito</t>
  </si>
  <si>
    <t>DESENHO ARQUITETÔNICO</t>
  </si>
  <si>
    <t>Jose Nivaldo Ribeiro Filho</t>
  </si>
  <si>
    <t>MODELOS E MAQUETES</t>
  </si>
  <si>
    <t>METODOLOGIA DE PROJETO</t>
  </si>
  <si>
    <t>Flora Alexandre Meira Costa</t>
  </si>
  <si>
    <t xml:space="preserve">ERGONOMIA </t>
  </si>
  <si>
    <t>Vera Regina Silva Wanderley</t>
  </si>
  <si>
    <t>HISTÓRIA DO MOBILIÁRIO</t>
  </si>
  <si>
    <t>CONFORTO TÉRMICO</t>
  </si>
  <si>
    <t>Raphaela Cristhina Claudino Moreira</t>
  </si>
  <si>
    <t>CAD 2D</t>
  </si>
  <si>
    <t>CULTURA BRASILEIRA</t>
  </si>
  <si>
    <t>ECODESIGN</t>
  </si>
  <si>
    <t>CAD 3D</t>
  </si>
  <si>
    <t>ACÚSTICA</t>
  </si>
  <si>
    <t>ORÇAMENTO E GERENCIAMENTO DE OBRAS</t>
  </si>
  <si>
    <t>METODOLOGIA CIENTÍFICA</t>
  </si>
  <si>
    <t>FORMAÇÃO DE EMPREENDEDORES</t>
  </si>
  <si>
    <t>PRÁTICA E ÉTICA PROFISSIONAL</t>
  </si>
  <si>
    <t>Josali do Amaral</t>
  </si>
  <si>
    <t>Janine Holmes Gualberto</t>
  </si>
  <si>
    <t>Nelma Mirian Chagas de Araujo Meira</t>
  </si>
  <si>
    <t xml:space="preserve"> </t>
  </si>
  <si>
    <t>Helena de Cássia Pesoa Nogueira Serrão</t>
  </si>
  <si>
    <t>José Nivaldo Ribeiro Filho</t>
  </si>
  <si>
    <t>MATERIAIS ( CONTINUIDADE 2020.1)</t>
  </si>
  <si>
    <t>MATERIAIS (2020.2)</t>
  </si>
  <si>
    <t>Karinna Ugulino de Araújo Maranhão</t>
  </si>
  <si>
    <t>Helena de Cássia Pessoa Nogueira Serrão</t>
  </si>
  <si>
    <t>ILUMINAÇÃO (CONTINUAÇÃO 2020.1)</t>
  </si>
  <si>
    <t>Aarão Pereira de Araujo Junior</t>
  </si>
  <si>
    <t>André de Sousa Pedrosa</t>
  </si>
  <si>
    <t>Paulo Sérgio Araújo Peregrino</t>
  </si>
  <si>
    <t>ORGANIZAÇÃO ESPACIAL (CONTINUÍDADE 2020.1)</t>
  </si>
  <si>
    <t>ORGANIZAÇÃO ESPACIAL (2020.2)</t>
  </si>
  <si>
    <t>ILUMINAÇÃO (2020.2)</t>
  </si>
  <si>
    <t>TRATAMENTO INFORMATIZADO DE IMAGENS</t>
  </si>
  <si>
    <t>Karinna Ugulino de Araújo Maranhão / Raphaela Cristhina Claudino Moreira</t>
  </si>
  <si>
    <t>Flora Alexandre Meira Costa / Silvana Chaves Claudino de Queiroga</t>
  </si>
  <si>
    <t>Janine Holmes Gualberto / Paulo Sergio Araujo Peregrino</t>
  </si>
  <si>
    <t>PROJETO DE INTERIORES RESIDENCIAIS</t>
  </si>
  <si>
    <t>DETALHAMENTO DE PROJETO</t>
  </si>
  <si>
    <t>PROJETO DE INTERIORES COMERCIAIS E SERVIÇOS</t>
  </si>
  <si>
    <t>PROJETO DE INTERIORES INSTITUCIONAIS</t>
  </si>
  <si>
    <t>PLASTICA</t>
  </si>
  <si>
    <t>José Batista do Nascimento Júnior</t>
  </si>
  <si>
    <t>INSTALAÇÕES PREDIAIS</t>
  </si>
  <si>
    <t>DESENHO PERSPECTIVO</t>
  </si>
  <si>
    <t>HISTÓRIA DA ARTE E DA ARQUITETURA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</si>
</sst>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"/>
    <numFmt numFmtId="165" formatCode="dd&quot;/&quot;mm&quot;/&quot;yy"/>
    <numFmt numFmtId="166" formatCode="0\ %"/>
    <numFmt numFmtId="167" formatCode="dd/mm/yy;@"/>
    <numFmt numFmtId="168" formatCode="h:mm;@"/>
  </numFmts>
  <fonts count="18" x14ac:knownFonts="1">
    <font>
      <sz val="10"/>
      <color rgb="FF000000"/>
      <name val="Arial"/>
    </font>
    <font>
      <sz val="10"/>
      <color rgb="FF000000"/>
      <name val="Arial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rgb="FF434343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434343"/>
      <name val="Calibri"/>
      <family val="2"/>
      <scheme val="minor"/>
    </font>
    <font>
      <sz val="12"/>
      <color rgb="FF9C0006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24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333333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rgb="FFF4B083"/>
      </patternFill>
    </fill>
    <fill>
      <patternFill patternType="solid">
        <fgColor rgb="FFFFFF00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rgb="FF92D050"/>
        <bgColor rgb="FFF4B083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00B050"/>
        <bgColor rgb="FFF4B083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CCCCCC"/>
      </patternFill>
    </fill>
    <fill>
      <patternFill patternType="solid">
        <fgColor rgb="FFFFFF00"/>
        <bgColor rgb="FFCCCCCC"/>
      </patternFill>
    </fill>
    <fill>
      <patternFill patternType="solid">
        <fgColor theme="0"/>
        <bgColor rgb="FFEFEFEF"/>
      </patternFill>
    </fill>
    <fill>
      <patternFill patternType="solid">
        <fgColor theme="0" tint="-4.9989318521683403E-2"/>
        <bgColor rgb="FFD9EAD3"/>
      </patternFill>
    </fill>
  </fills>
  <borders count="73">
    <border>
      <left/>
      <right/>
      <top/>
      <bottom/>
      <diagonal/>
    </border>
    <border>
      <left/>
      <right style="thin">
        <color rgb="FFB7B7B7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thin">
        <color rgb="FFB7B7B7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7B7B7"/>
      </left>
      <right/>
      <top/>
      <bottom style="medium">
        <color indexed="64"/>
      </bottom>
      <diagonal/>
    </border>
    <border>
      <left style="thin">
        <color rgb="FFB7B7B7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B7B7B7"/>
      </right>
      <top/>
      <bottom style="medium">
        <color indexed="64"/>
      </bottom>
      <diagonal/>
    </border>
    <border>
      <left style="thin">
        <color rgb="FFB7B7B7"/>
      </left>
      <right style="thin">
        <color rgb="FFB7B7B7"/>
      </right>
      <top/>
      <bottom style="medium">
        <color indexed="64"/>
      </bottom>
      <diagonal/>
    </border>
    <border>
      <left style="medium">
        <color indexed="64"/>
      </left>
      <right style="thin">
        <color rgb="FFB7B7B7"/>
      </right>
      <top/>
      <bottom style="medium">
        <color indexed="64"/>
      </bottom>
      <diagonal/>
    </border>
    <border>
      <left style="medium">
        <color indexed="64"/>
      </left>
      <right style="thin">
        <color rgb="FFB7B7B7"/>
      </right>
      <top style="thin">
        <color indexed="64"/>
      </top>
      <bottom style="thin">
        <color indexed="64"/>
      </bottom>
      <diagonal/>
    </border>
    <border>
      <left/>
      <right style="thin">
        <color rgb="FFB7B7B7"/>
      </right>
      <top style="thin">
        <color indexed="64"/>
      </top>
      <bottom style="thin">
        <color indexed="64"/>
      </bottom>
      <diagonal/>
    </border>
    <border>
      <left style="thin">
        <color rgb="FFB7B7B7"/>
      </left>
      <right style="thin">
        <color rgb="FFB7B7B7"/>
      </right>
      <top style="thin">
        <color indexed="64"/>
      </top>
      <bottom style="thin">
        <color indexed="64"/>
      </bottom>
      <diagonal/>
    </border>
    <border>
      <left style="thin">
        <color rgb="FFB7B7B7"/>
      </left>
      <right/>
      <top style="thin">
        <color indexed="64"/>
      </top>
      <bottom style="thin">
        <color indexed="64"/>
      </bottom>
      <diagonal/>
    </border>
    <border>
      <left style="thin">
        <color rgb="FFB7B7B7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7B7B7"/>
      </right>
      <top style="thin">
        <color indexed="64"/>
      </top>
      <bottom style="medium">
        <color indexed="64"/>
      </bottom>
      <diagonal/>
    </border>
    <border>
      <left style="thin">
        <color rgb="FFB7B7B7"/>
      </left>
      <right style="thin">
        <color rgb="FFB7B7B7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2">
    <xf numFmtId="0" fontId="0" fillId="0" borderId="0" xfId="0" applyFont="1" applyAlignment="1"/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2" xfId="0" applyFont="1" applyBorder="1" applyAlignment="1" applyProtection="1">
      <protection locked="0"/>
    </xf>
    <xf numFmtId="0" fontId="7" fillId="0" borderId="2" xfId="0" applyFont="1" applyBorder="1" applyAlignment="1"/>
    <xf numFmtId="0" fontId="8" fillId="0" borderId="2" xfId="0" applyFont="1" applyBorder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5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4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" fontId="11" fillId="0" borderId="25" xfId="0" applyNumberFormat="1" applyFont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Border="1" applyAlignment="1" applyProtection="1">
      <alignment horizontal="center" vertical="center" wrapText="1"/>
      <protection locked="0"/>
    </xf>
    <xf numFmtId="1" fontId="11" fillId="0" borderId="18" xfId="1" applyNumberFormat="1" applyFont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14" borderId="29" xfId="0" applyNumberFormat="1" applyFont="1" applyFill="1" applyBorder="1" applyAlignment="1">
      <alignment horizontal="center" vertical="center"/>
    </xf>
    <xf numFmtId="1" fontId="5" fillId="14" borderId="26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33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34" xfId="0" applyNumberFormat="1" applyFont="1" applyFill="1" applyBorder="1" applyAlignment="1" applyProtection="1">
      <alignment horizontal="center" vertical="center"/>
      <protection locked="0"/>
    </xf>
    <xf numFmtId="1" fontId="5" fillId="16" borderId="26" xfId="0" applyNumberFormat="1" applyFont="1" applyFill="1" applyBorder="1" applyAlignment="1">
      <alignment horizontal="center" vertical="center"/>
    </xf>
    <xf numFmtId="1" fontId="5" fillId="16" borderId="37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1" fontId="11" fillId="0" borderId="29" xfId="0" applyNumberFormat="1" applyFont="1" applyBorder="1" applyAlignment="1" applyProtection="1">
      <alignment horizontal="center" vertical="center" wrapText="1"/>
      <protection locked="0"/>
    </xf>
    <xf numFmtId="1" fontId="11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16" borderId="3" xfId="0" applyNumberFormat="1" applyFont="1" applyFill="1" applyBorder="1" applyAlignment="1">
      <alignment horizontal="center" vertical="center"/>
    </xf>
    <xf numFmtId="1" fontId="5" fillId="16" borderId="27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1" fontId="5" fillId="0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quotePrefix="1" applyNumberFormat="1" applyFont="1" applyFill="1" applyBorder="1" applyAlignment="1" applyProtection="1">
      <alignment horizontal="center" vertical="center"/>
      <protection locked="0"/>
    </xf>
    <xf numFmtId="1" fontId="5" fillId="0" borderId="3" xfId="0" quotePrefix="1" applyNumberFormat="1" applyFont="1" applyFill="1" applyBorder="1" applyAlignment="1" applyProtection="1">
      <alignment horizontal="center" vertical="center"/>
      <protection locked="0"/>
    </xf>
    <xf numFmtId="1" fontId="11" fillId="0" borderId="5" xfId="0" applyNumberFormat="1" applyFont="1" applyBorder="1" applyAlignment="1" applyProtection="1">
      <alignment horizontal="center" vertical="center" wrapText="1"/>
      <protection locked="0"/>
    </xf>
    <xf numFmtId="1" fontId="11" fillId="0" borderId="27" xfId="0" applyNumberFormat="1" applyFont="1" applyBorder="1" applyAlignment="1" applyProtection="1">
      <alignment horizontal="center" vertical="center" wrapText="1"/>
      <protection locked="0"/>
    </xf>
    <xf numFmtId="1" fontId="5" fillId="14" borderId="5" xfId="0" applyNumberFormat="1" applyFont="1" applyFill="1" applyBorder="1" applyAlignment="1">
      <alignment horizontal="center" vertical="center"/>
    </xf>
    <xf numFmtId="1" fontId="5" fillId="14" borderId="3" xfId="0" applyNumberFormat="1" applyFont="1" applyFill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 wrapText="1"/>
    </xf>
    <xf numFmtId="1" fontId="11" fillId="4" borderId="27" xfId="0" applyNumberFormat="1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18" borderId="5" xfId="0" applyNumberFormat="1" applyFont="1" applyFill="1" applyBorder="1" applyAlignment="1">
      <alignment horizontal="center" vertical="center"/>
    </xf>
    <xf numFmtId="1" fontId="5" fillId="17" borderId="3" xfId="0" applyNumberFormat="1" applyFont="1" applyFill="1" applyBorder="1" applyAlignment="1">
      <alignment horizontal="center" vertical="center"/>
    </xf>
    <xf numFmtId="1" fontId="5" fillId="18" borderId="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1" fontId="5" fillId="3" borderId="8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1" fontId="5" fillId="17" borderId="27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16" borderId="3" xfId="0" applyNumberFormat="1" applyFont="1" applyFill="1" applyBorder="1" applyAlignment="1" applyProtection="1">
      <alignment horizontal="center" vertical="center"/>
      <protection locked="0"/>
    </xf>
    <xf numFmtId="1" fontId="5" fillId="16" borderId="27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1" fontId="11" fillId="0" borderId="23" xfId="0" applyNumberFormat="1" applyFont="1" applyBorder="1" applyAlignment="1" applyProtection="1">
      <alignment horizontal="center" vertical="center" wrapText="1"/>
      <protection locked="0"/>
    </xf>
    <xf numFmtId="1" fontId="11" fillId="0" borderId="38" xfId="0" applyNumberFormat="1" applyFont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wrapText="1"/>
      <protection locked="0"/>
    </xf>
    <xf numFmtId="1" fontId="11" fillId="0" borderId="3" xfId="0" applyNumberFormat="1" applyFont="1" applyBorder="1" applyAlignment="1" applyProtection="1">
      <alignment horizontal="center" vertical="center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  <protection locked="0"/>
    </xf>
    <xf numFmtId="1" fontId="11" fillId="4" borderId="3" xfId="0" applyNumberFormat="1" applyFont="1" applyFill="1" applyBorder="1" applyAlignment="1" applyProtection="1">
      <alignment horizontal="center" vertical="center" wrapText="1"/>
    </xf>
    <xf numFmtId="1" fontId="11" fillId="4" borderId="4" xfId="0" applyNumberFormat="1" applyFont="1" applyFill="1" applyBorder="1" applyAlignment="1" applyProtection="1">
      <alignment horizontal="center" vertical="center" wrapText="1"/>
    </xf>
    <xf numFmtId="1" fontId="5" fillId="3" borderId="7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1" fontId="5" fillId="18" borderId="5" xfId="0" applyNumberFormat="1" applyFont="1" applyFill="1" applyBorder="1" applyAlignment="1" applyProtection="1">
      <alignment horizontal="center" vertical="center"/>
    </xf>
    <xf numFmtId="1" fontId="5" fillId="17" borderId="3" xfId="0" applyNumberFormat="1" applyFont="1" applyFill="1" applyBorder="1" applyAlignment="1" applyProtection="1">
      <alignment horizontal="center" vertical="center"/>
    </xf>
    <xf numFmtId="1" fontId="5" fillId="18" borderId="3" xfId="0" applyNumberFormat="1" applyFont="1" applyFill="1" applyBorder="1" applyAlignment="1" applyProtection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/>
    </xf>
    <xf numFmtId="1" fontId="5" fillId="17" borderId="27" xfId="0" applyNumberFormat="1" applyFont="1" applyFill="1" applyBorder="1" applyAlignment="1" applyProtection="1">
      <alignment horizontal="center" vertical="center"/>
    </xf>
    <xf numFmtId="1" fontId="5" fillId="3" borderId="4" xfId="0" applyNumberFormat="1" applyFont="1" applyFill="1" applyBorder="1" applyAlignment="1" applyProtection="1">
      <alignment horizontal="center" vertical="center"/>
    </xf>
    <xf numFmtId="1" fontId="11" fillId="0" borderId="29" xfId="0" applyNumberFormat="1" applyFont="1" applyBorder="1" applyAlignment="1">
      <alignment horizontal="center" vertical="center" wrapText="1"/>
    </xf>
    <xf numFmtId="1" fontId="11" fillId="0" borderId="33" xfId="0" applyNumberFormat="1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1" fontId="5" fillId="14" borderId="7" xfId="0" applyNumberFormat="1" applyFont="1" applyFill="1" applyBorder="1" applyAlignment="1">
      <alignment horizontal="center" vertical="center"/>
    </xf>
    <xf numFmtId="1" fontId="11" fillId="4" borderId="29" xfId="0" applyNumberFormat="1" applyFont="1" applyFill="1" applyBorder="1" applyAlignment="1" applyProtection="1">
      <alignment horizontal="center" vertical="center" wrapText="1"/>
    </xf>
    <xf numFmtId="1" fontId="11" fillId="4" borderId="33" xfId="0" applyNumberFormat="1" applyFont="1" applyFill="1" applyBorder="1" applyAlignment="1" applyProtection="1">
      <alignment horizontal="center" vertical="center" wrapText="1"/>
    </xf>
    <xf numFmtId="1" fontId="5" fillId="3" borderId="29" xfId="0" applyNumberFormat="1" applyFont="1" applyFill="1" applyBorder="1" applyAlignment="1" applyProtection="1">
      <alignment horizontal="center" vertical="center"/>
    </xf>
    <xf numFmtId="1" fontId="5" fillId="3" borderId="26" xfId="0" applyNumberFormat="1" applyFont="1" applyFill="1" applyBorder="1" applyAlignment="1" applyProtection="1">
      <alignment horizontal="center" vertical="center"/>
    </xf>
    <xf numFmtId="1" fontId="5" fillId="18" borderId="29" xfId="0" applyNumberFormat="1" applyFont="1" applyFill="1" applyBorder="1" applyAlignment="1" applyProtection="1">
      <alignment horizontal="center" vertical="center"/>
    </xf>
    <xf numFmtId="1" fontId="5" fillId="17" borderId="26" xfId="0" applyNumberFormat="1" applyFont="1" applyFill="1" applyBorder="1" applyAlignment="1" applyProtection="1">
      <alignment horizontal="center" vertical="center"/>
    </xf>
    <xf numFmtId="1" fontId="5" fillId="18" borderId="26" xfId="0" applyNumberFormat="1" applyFont="1" applyFill="1" applyBorder="1" applyAlignment="1" applyProtection="1">
      <alignment horizontal="center" vertical="center"/>
    </xf>
    <xf numFmtId="1" fontId="5" fillId="3" borderId="33" xfId="0" applyNumberFormat="1" applyFont="1" applyFill="1" applyBorder="1" applyAlignment="1" applyProtection="1">
      <alignment horizontal="center" vertical="center"/>
    </xf>
    <xf numFmtId="1" fontId="5" fillId="3" borderId="14" xfId="0" applyNumberFormat="1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wrapText="1"/>
      <protection locked="0"/>
    </xf>
    <xf numFmtId="1" fontId="11" fillId="0" borderId="24" xfId="0" applyNumberFormat="1" applyFont="1" applyBorder="1" applyAlignment="1" applyProtection="1">
      <alignment horizontal="center" vertical="center" wrapText="1"/>
      <protection locked="0"/>
    </xf>
    <xf numFmtId="1" fontId="11" fillId="0" borderId="28" xfId="0" applyNumberFormat="1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14" borderId="24" xfId="0" applyNumberFormat="1" applyFont="1" applyFill="1" applyBorder="1" applyAlignment="1">
      <alignment horizontal="center" vertical="center"/>
    </xf>
    <xf numFmtId="1" fontId="5" fillId="16" borderId="10" xfId="0" applyNumberFormat="1" applyFont="1" applyFill="1" applyBorder="1" applyAlignment="1">
      <alignment horizontal="center" vertical="center"/>
    </xf>
    <xf numFmtId="1" fontId="5" fillId="14" borderId="10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16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16" borderId="28" xfId="0" applyNumberFormat="1" applyFont="1" applyFill="1" applyBorder="1" applyAlignment="1" applyProtection="1">
      <alignment horizontal="center" vertical="center"/>
      <protection locked="0"/>
    </xf>
    <xf numFmtId="1" fontId="5" fillId="0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16" borderId="3" xfId="0" applyFont="1" applyFill="1" applyBorder="1" applyAlignment="1">
      <alignment vertical="center"/>
    </xf>
    <xf numFmtId="0" fontId="6" fillId="14" borderId="3" xfId="0" applyFont="1" applyFill="1" applyBorder="1" applyAlignment="1">
      <alignment vertical="center"/>
    </xf>
    <xf numFmtId="0" fontId="8" fillId="0" borderId="3" xfId="0" applyFont="1" applyBorder="1" applyAlignment="1"/>
    <xf numFmtId="0" fontId="6" fillId="0" borderId="3" xfId="0" applyFont="1" applyBorder="1" applyAlignment="1">
      <alignment vertical="center"/>
    </xf>
    <xf numFmtId="0" fontId="12" fillId="15" borderId="3" xfId="0" applyFont="1" applyFill="1" applyBorder="1" applyAlignment="1">
      <alignment horizont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vertical="center"/>
    </xf>
    <xf numFmtId="1" fontId="11" fillId="4" borderId="5" xfId="0" applyNumberFormat="1" applyFont="1" applyFill="1" applyBorder="1" applyAlignment="1" applyProtection="1">
      <alignment horizontal="center" vertical="center" wrapText="1"/>
    </xf>
    <xf numFmtId="168" fontId="11" fillId="0" borderId="14" xfId="0" quotePrefix="1" applyNumberFormat="1" applyFont="1" applyBorder="1" applyAlignment="1" applyProtection="1">
      <alignment horizontal="center" vertical="center" wrapText="1"/>
      <protection locked="0"/>
    </xf>
    <xf numFmtId="168" fontId="11" fillId="0" borderId="11" xfId="0" quotePrefix="1" applyNumberFormat="1" applyFont="1" applyBorder="1" applyAlignment="1" applyProtection="1">
      <alignment horizontal="center" vertical="center" wrapText="1"/>
      <protection locked="0"/>
    </xf>
    <xf numFmtId="166" fontId="11" fillId="0" borderId="8" xfId="0" applyNumberFormat="1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 wrapText="1"/>
      <protection locked="0"/>
    </xf>
    <xf numFmtId="168" fontId="11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vertical="center"/>
    </xf>
    <xf numFmtId="0" fontId="5" fillId="2" borderId="43" xfId="0" applyFont="1" applyFill="1" applyBorder="1" applyAlignment="1">
      <alignment vertical="center" wrapText="1"/>
    </xf>
    <xf numFmtId="0" fontId="4" fillId="7" borderId="36" xfId="0" applyFont="1" applyFill="1" applyBorder="1" applyAlignment="1">
      <alignment horizontal="left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164" fontId="5" fillId="2" borderId="42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7" fillId="0" borderId="35" xfId="0" applyFont="1" applyBorder="1" applyAlignment="1" applyProtection="1">
      <protection locked="0"/>
    </xf>
    <xf numFmtId="0" fontId="7" fillId="0" borderId="12" xfId="0" applyFont="1" applyBorder="1" applyAlignment="1" applyProtection="1">
      <protection locked="0"/>
    </xf>
    <xf numFmtId="0" fontId="6" fillId="0" borderId="6" xfId="0" applyFont="1" applyBorder="1" applyAlignment="1">
      <alignment vertical="center"/>
    </xf>
    <xf numFmtId="0" fontId="6" fillId="0" borderId="6" xfId="0" applyFont="1" applyBorder="1"/>
    <xf numFmtId="0" fontId="5" fillId="11" borderId="40" xfId="0" applyFont="1" applyFill="1" applyBorder="1" applyAlignment="1">
      <alignment horizontal="center" vertical="center"/>
    </xf>
    <xf numFmtId="0" fontId="5" fillId="11" borderId="41" xfId="0" applyFont="1" applyFill="1" applyBorder="1" applyAlignment="1">
      <alignment horizontal="center" vertical="center"/>
    </xf>
    <xf numFmtId="0" fontId="5" fillId="12" borderId="54" xfId="0" applyFont="1" applyFill="1" applyBorder="1" applyAlignment="1">
      <alignment horizontal="center" vertical="center"/>
    </xf>
    <xf numFmtId="0" fontId="5" fillId="12" borderId="55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9" borderId="57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5" fillId="11" borderId="57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1" borderId="5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9" borderId="57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5" fillId="9" borderId="55" xfId="0" applyFont="1" applyFill="1" applyBorder="1" applyAlignment="1">
      <alignment horizontal="center" vertical="center"/>
    </xf>
    <xf numFmtId="0" fontId="5" fillId="11" borderId="59" xfId="0" applyFont="1" applyFill="1" applyBorder="1" applyAlignment="1">
      <alignment horizontal="center" vertical="center"/>
    </xf>
    <xf numFmtId="0" fontId="5" fillId="11" borderId="60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2" borderId="60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0" fontId="5" fillId="12" borderId="63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9" borderId="62" xfId="0" applyFont="1" applyFill="1" applyBorder="1" applyAlignment="1">
      <alignment horizontal="center" vertical="center"/>
    </xf>
    <xf numFmtId="0" fontId="5" fillId="11" borderId="62" xfId="0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5" fillId="12" borderId="30" xfId="0" applyFont="1" applyFill="1" applyBorder="1" applyAlignment="1">
      <alignment horizontal="center" vertical="center"/>
    </xf>
    <xf numFmtId="0" fontId="5" fillId="12" borderId="27" xfId="0" applyFont="1" applyFill="1" applyBorder="1" applyAlignment="1">
      <alignment horizontal="center" vertical="center"/>
    </xf>
    <xf numFmtId="0" fontId="5" fillId="13" borderId="60" xfId="0" applyFont="1" applyFill="1" applyBorder="1" applyAlignment="1">
      <alignment horizontal="center" vertical="center"/>
    </xf>
    <xf numFmtId="0" fontId="5" fillId="13" borderId="61" xfId="0" applyFont="1" applyFill="1" applyBorder="1" applyAlignment="1">
      <alignment horizontal="center" vertical="center"/>
    </xf>
    <xf numFmtId="0" fontId="5" fillId="13" borderId="63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13" borderId="62" xfId="0" applyFont="1" applyFill="1" applyBorder="1" applyAlignment="1">
      <alignment horizontal="center" vertical="center"/>
    </xf>
    <xf numFmtId="0" fontId="5" fillId="10" borderId="59" xfId="0" applyFont="1" applyFill="1" applyBorder="1" applyAlignment="1">
      <alignment horizontal="center" vertical="center"/>
    </xf>
    <xf numFmtId="0" fontId="5" fillId="10" borderId="61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13" borderId="30" xfId="0" applyFont="1" applyFill="1" applyBorder="1" applyAlignment="1">
      <alignment horizontal="center" vertical="center"/>
    </xf>
    <xf numFmtId="0" fontId="5" fillId="13" borderId="27" xfId="0" applyFont="1" applyFill="1" applyBorder="1" applyAlignment="1">
      <alignment horizontal="center" vertical="center"/>
    </xf>
    <xf numFmtId="0" fontId="5" fillId="10" borderId="30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26" xfId="0" applyNumberFormat="1" applyFont="1" applyFill="1" applyBorder="1" applyAlignment="1" applyProtection="1">
      <alignment horizontal="center" vertical="center"/>
      <protection locked="0"/>
    </xf>
    <xf numFmtId="1" fontId="8" fillId="16" borderId="26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" fontId="8" fillId="16" borderId="3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 applyProtection="1">
      <alignment horizontal="center" vertical="center"/>
      <protection locked="0"/>
    </xf>
    <xf numFmtId="1" fontId="8" fillId="0" borderId="8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quotePrefix="1" applyNumberFormat="1" applyFont="1" applyFill="1" applyBorder="1" applyAlignment="1" applyProtection="1">
      <alignment horizontal="center" vertical="center"/>
      <protection locked="0"/>
    </xf>
    <xf numFmtId="1" fontId="8" fillId="4" borderId="8" xfId="0" applyNumberFormat="1" applyFont="1" applyFill="1" applyBorder="1" applyAlignment="1">
      <alignment horizontal="center" vertical="center"/>
    </xf>
    <xf numFmtId="1" fontId="8" fillId="4" borderId="5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" fontId="8" fillId="4" borderId="8" xfId="0" applyNumberFormat="1" applyFont="1" applyFill="1" applyBorder="1" applyAlignment="1" applyProtection="1">
      <alignment horizontal="center" vertical="center"/>
    </xf>
    <xf numFmtId="1" fontId="8" fillId="4" borderId="5" xfId="0" applyNumberFormat="1" applyFont="1" applyFill="1" applyBorder="1" applyAlignment="1" applyProtection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4" borderId="14" xfId="0" applyNumberFormat="1" applyFont="1" applyFill="1" applyBorder="1" applyAlignment="1" applyProtection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19" borderId="4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167" fontId="11" fillId="0" borderId="17" xfId="0" applyNumberFormat="1" applyFont="1" applyBorder="1" applyAlignment="1" applyProtection="1">
      <alignment horizontal="center" vertical="center" wrapText="1"/>
      <protection locked="0"/>
    </xf>
    <xf numFmtId="165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165" fontId="11" fillId="0" borderId="21" xfId="0" applyNumberFormat="1" applyFont="1" applyBorder="1" applyAlignment="1" applyProtection="1">
      <alignment horizontal="center" vertical="center" wrapText="1"/>
      <protection locked="0"/>
    </xf>
    <xf numFmtId="165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165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5" fillId="11" borderId="65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1" fontId="11" fillId="0" borderId="19" xfId="1" applyNumberFormat="1" applyFont="1" applyBorder="1" applyAlignment="1" applyProtection="1">
      <alignment horizontal="center" vertical="center" wrapText="1"/>
      <protection locked="0"/>
    </xf>
    <xf numFmtId="1" fontId="8" fillId="0" borderId="69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8" borderId="8" xfId="0" applyFont="1" applyFill="1" applyBorder="1" applyAlignment="1" applyProtection="1">
      <alignment horizontal="center" vertical="center"/>
    </xf>
    <xf numFmtId="1" fontId="8" fillId="0" borderId="9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8" borderId="22" xfId="0" applyFont="1" applyFill="1" applyBorder="1" applyAlignment="1" applyProtection="1">
      <alignment horizontal="center" vertical="center"/>
    </xf>
    <xf numFmtId="1" fontId="5" fillId="3" borderId="22" xfId="0" applyNumberFormat="1" applyFont="1" applyFill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0" fontId="17" fillId="0" borderId="0" xfId="0" applyFont="1" applyAlignment="1" applyProtection="1">
      <protection locked="0"/>
    </xf>
    <xf numFmtId="0" fontId="8" fillId="0" borderId="0" xfId="0" applyFont="1" applyAlignment="1" applyProtection="1">
      <protection locked="0"/>
    </xf>
    <xf numFmtId="0" fontId="5" fillId="11" borderId="39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20" borderId="49" xfId="0" applyFont="1" applyFill="1" applyBorder="1" applyAlignment="1">
      <alignment horizontal="center" vertical="center"/>
    </xf>
    <xf numFmtId="0" fontId="5" fillId="20" borderId="12" xfId="0" applyFont="1" applyFill="1" applyBorder="1" applyAlignment="1">
      <alignment horizontal="center" vertical="center"/>
    </xf>
    <xf numFmtId="0" fontId="5" fillId="7" borderId="46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67" xfId="0" applyFont="1" applyFill="1" applyBorder="1" applyAlignment="1">
      <alignment horizontal="center" vertical="center"/>
    </xf>
    <xf numFmtId="0" fontId="5" fillId="7" borderId="68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7" borderId="43" xfId="0" applyFont="1" applyFill="1" applyBorder="1" applyAlignment="1">
      <alignment horizontal="left" vertical="center"/>
    </xf>
    <xf numFmtId="0" fontId="4" fillId="7" borderId="44" xfId="0" applyFont="1" applyFill="1" applyBorder="1" applyAlignment="1">
      <alignment horizontal="left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64" xfId="0" applyFont="1" applyFill="1" applyBorder="1" applyAlignment="1">
      <alignment horizontal="center" vertical="center"/>
    </xf>
    <xf numFmtId="0" fontId="9" fillId="7" borderId="52" xfId="0" applyFont="1" applyFill="1" applyBorder="1" applyAlignment="1">
      <alignment horizontal="center" vertical="center"/>
    </xf>
    <xf numFmtId="0" fontId="9" fillId="7" borderId="51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16" fillId="11" borderId="39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 wrapText="1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4" fillId="7" borderId="46" xfId="0" applyFont="1" applyFill="1" applyBorder="1" applyAlignment="1">
      <alignment horizontal="left" vertical="center"/>
    </xf>
    <xf numFmtId="0" fontId="4" fillId="7" borderId="47" xfId="0" applyFont="1" applyFill="1" applyBorder="1" applyAlignment="1">
      <alignment horizontal="left" vertical="center"/>
    </xf>
    <xf numFmtId="0" fontId="4" fillId="7" borderId="49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9" fillId="7" borderId="43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30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30" xfId="0" applyNumberFormat="1" applyFont="1" applyBorder="1" applyAlignment="1" applyProtection="1">
      <alignment horizontal="left" vertical="center" wrapText="1"/>
      <protection locked="0"/>
    </xf>
    <xf numFmtId="0" fontId="11" fillId="0" borderId="5" xfId="0" applyNumberFormat="1" applyFont="1" applyBorder="1" applyAlignment="1" applyProtection="1">
      <alignment horizontal="left" vertical="center" wrapText="1"/>
      <protection locked="0"/>
    </xf>
    <xf numFmtId="0" fontId="11" fillId="0" borderId="72" xfId="0" applyNumberFormat="1" applyFont="1" applyBorder="1" applyAlignment="1" applyProtection="1">
      <alignment horizontal="left" vertical="center" wrapText="1"/>
      <protection locked="0"/>
    </xf>
    <xf numFmtId="0" fontId="11" fillId="0" borderId="72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gem" xfId="1" builtinId="5"/>
  </cellStyles>
  <dxfs count="81"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0006"/>
      <color rgb="FFFFC7CE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264583</xdr:colOff>
      <xdr:row>0</xdr:row>
      <xdr:rowOff>105833</xdr:rowOff>
    </xdr:from>
    <xdr:to>
      <xdr:col>2</xdr:col>
      <xdr:colOff>1545166</xdr:colOff>
      <xdr:row>0</xdr:row>
      <xdr:rowOff>1162811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583" y="105833"/>
          <a:ext cx="3661833" cy="1056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D85C6"/>
    <outlinePr summaryBelow="0" summaryRight="0"/>
    <pageSetUpPr fitToPage="1"/>
  </sheetPr>
  <dimension ref="A1:DL1003"/>
  <sheetViews>
    <sheetView showGridLines="0" topLeftCell="A25" zoomScale="80" zoomScaleNormal="80" workbookViewId="0">
      <selection activeCell="CY27" sqref="CY27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 t="s">
        <v>70</v>
      </c>
      <c r="D2" s="259"/>
      <c r="E2" s="260"/>
      <c r="F2" s="261" t="s">
        <v>55</v>
      </c>
      <c r="G2" s="262"/>
      <c r="H2" s="139"/>
      <c r="I2" s="213" t="s">
        <v>20</v>
      </c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 t="s">
        <v>71</v>
      </c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 t="s">
        <v>73</v>
      </c>
      <c r="C7" s="273"/>
      <c r="D7" s="74">
        <v>120</v>
      </c>
      <c r="E7" s="215" t="s">
        <v>78</v>
      </c>
      <c r="F7" s="218">
        <v>44231</v>
      </c>
      <c r="G7" s="218">
        <v>44342</v>
      </c>
      <c r="H7" s="17"/>
      <c r="I7" s="137">
        <v>0.33333333333333331</v>
      </c>
      <c r="J7" s="18"/>
      <c r="K7" s="19">
        <v>4</v>
      </c>
      <c r="L7" s="19"/>
      <c r="M7" s="19">
        <v>4</v>
      </c>
      <c r="N7" s="228"/>
      <c r="O7" s="20"/>
      <c r="P7" s="193"/>
      <c r="Q7" s="194">
        <v>4</v>
      </c>
      <c r="R7" s="194"/>
      <c r="S7" s="194">
        <v>4</v>
      </c>
      <c r="T7" s="195"/>
      <c r="U7" s="21"/>
      <c r="V7" s="22"/>
      <c r="W7" s="196"/>
      <c r="X7" s="23"/>
      <c r="Y7" s="24">
        <v>4</v>
      </c>
      <c r="Z7" s="24"/>
      <c r="AA7" s="25"/>
      <c r="AB7" s="26"/>
      <c r="AC7" s="195">
        <v>4</v>
      </c>
      <c r="AD7" s="24"/>
      <c r="AE7" s="24">
        <v>4</v>
      </c>
      <c r="AF7" s="24"/>
      <c r="AG7" s="27"/>
      <c r="AH7" s="26"/>
      <c r="AI7" s="195">
        <v>4</v>
      </c>
      <c r="AJ7" s="24"/>
      <c r="AK7" s="24">
        <v>4</v>
      </c>
      <c r="AL7" s="24"/>
      <c r="AM7" s="27"/>
      <c r="AN7" s="26"/>
      <c r="AO7" s="24">
        <v>4</v>
      </c>
      <c r="AP7" s="24"/>
      <c r="AQ7" s="24">
        <v>4</v>
      </c>
      <c r="AR7" s="195"/>
      <c r="AS7" s="27"/>
      <c r="AT7" s="26"/>
      <c r="AU7" s="24">
        <v>4</v>
      </c>
      <c r="AV7" s="195"/>
      <c r="AW7" s="24">
        <v>4</v>
      </c>
      <c r="AX7" s="24"/>
      <c r="AY7" s="27"/>
      <c r="AZ7" s="26"/>
      <c r="BA7" s="195">
        <v>4</v>
      </c>
      <c r="BB7" s="24"/>
      <c r="BC7" s="24">
        <v>4</v>
      </c>
      <c r="BD7" s="195"/>
      <c r="BE7" s="27"/>
      <c r="BF7" s="26"/>
      <c r="BG7" s="24">
        <v>4</v>
      </c>
      <c r="BH7" s="195"/>
      <c r="BI7" s="227">
        <v>4</v>
      </c>
      <c r="BJ7" s="196"/>
      <c r="BK7" s="28"/>
      <c r="BL7" s="29"/>
      <c r="BM7" s="24">
        <v>4</v>
      </c>
      <c r="BN7" s="24"/>
      <c r="BO7" s="24">
        <v>4</v>
      </c>
      <c r="BP7" s="195"/>
      <c r="BQ7" s="27"/>
      <c r="BR7" s="26"/>
      <c r="BS7" s="24">
        <v>4</v>
      </c>
      <c r="BT7" s="195"/>
      <c r="BU7" s="24">
        <v>4</v>
      </c>
      <c r="BV7" s="24"/>
      <c r="BW7" s="27"/>
      <c r="BX7" s="26"/>
      <c r="BY7" s="195">
        <v>4</v>
      </c>
      <c r="BZ7" s="30"/>
      <c r="CA7" s="24">
        <v>4</v>
      </c>
      <c r="CB7" s="195"/>
      <c r="CC7" s="27"/>
      <c r="CD7" s="26"/>
      <c r="CE7" s="26">
        <v>4</v>
      </c>
      <c r="CF7" s="26"/>
      <c r="CG7" s="24">
        <v>4</v>
      </c>
      <c r="CH7" s="195"/>
      <c r="CI7" s="31"/>
      <c r="CJ7" s="197"/>
      <c r="CK7" s="24">
        <v>4</v>
      </c>
      <c r="CL7" s="32"/>
      <c r="CM7" s="24">
        <v>4</v>
      </c>
      <c r="CN7" s="195"/>
      <c r="CO7" s="33"/>
      <c r="CP7" s="26"/>
      <c r="CQ7" s="24">
        <v>4</v>
      </c>
      <c r="CR7" s="24"/>
      <c r="CS7" s="195">
        <v>4</v>
      </c>
      <c r="CT7" s="24"/>
      <c r="CU7" s="34"/>
      <c r="CV7" s="26"/>
      <c r="CW7" s="195">
        <v>4</v>
      </c>
      <c r="CX7" s="24"/>
      <c r="CY7" s="24"/>
      <c r="CZ7" s="24"/>
      <c r="DA7" s="28"/>
      <c r="DB7" s="197"/>
      <c r="DC7" s="24"/>
      <c r="DD7" s="24"/>
      <c r="DE7" s="195"/>
      <c r="DF7" s="24"/>
      <c r="DG7" s="32"/>
      <c r="DH7" s="229">
        <f>SUM(J7:DG7)</f>
        <v>120</v>
      </c>
      <c r="DI7" s="230">
        <f>D7</f>
        <v>120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46"/>
      <c r="C8" s="246"/>
      <c r="D8" s="74"/>
      <c r="E8" s="216"/>
      <c r="F8" s="218"/>
      <c r="G8" s="218"/>
      <c r="H8" s="35"/>
      <c r="I8" s="133"/>
      <c r="J8" s="36"/>
      <c r="K8" s="36"/>
      <c r="L8" s="36"/>
      <c r="M8" s="36"/>
      <c r="N8" s="36"/>
      <c r="O8" s="37"/>
      <c r="P8" s="197"/>
      <c r="Q8" s="195"/>
      <c r="R8" s="195"/>
      <c r="S8" s="195"/>
      <c r="T8" s="195"/>
      <c r="U8" s="28"/>
      <c r="V8" s="22"/>
      <c r="W8" s="196"/>
      <c r="X8" s="23"/>
      <c r="Y8" s="24"/>
      <c r="Z8" s="24"/>
      <c r="AA8" s="25"/>
      <c r="AB8" s="26"/>
      <c r="AC8" s="195"/>
      <c r="AD8" s="24"/>
      <c r="AE8" s="24"/>
      <c r="AF8" s="24"/>
      <c r="AG8" s="28"/>
      <c r="AH8" s="38"/>
      <c r="AI8" s="198"/>
      <c r="AJ8" s="39"/>
      <c r="AK8" s="39"/>
      <c r="AL8" s="39"/>
      <c r="AM8" s="34"/>
      <c r="AN8" s="38"/>
      <c r="AO8" s="39"/>
      <c r="AP8" s="39"/>
      <c r="AQ8" s="39"/>
      <c r="AR8" s="198"/>
      <c r="AS8" s="34"/>
      <c r="AT8" s="38"/>
      <c r="AU8" s="39"/>
      <c r="AV8" s="198"/>
      <c r="AW8" s="39"/>
      <c r="AX8" s="39"/>
      <c r="AY8" s="34"/>
      <c r="AZ8" s="38"/>
      <c r="BA8" s="198"/>
      <c r="BB8" s="39"/>
      <c r="BC8" s="39"/>
      <c r="BD8" s="198"/>
      <c r="BE8" s="34"/>
      <c r="BF8" s="38"/>
      <c r="BG8" s="39"/>
      <c r="BH8" s="198"/>
      <c r="BI8" s="39"/>
      <c r="BJ8" s="199"/>
      <c r="BK8" s="34"/>
      <c r="BL8" s="40"/>
      <c r="BM8" s="39"/>
      <c r="BN8" s="39"/>
      <c r="BO8" s="39"/>
      <c r="BP8" s="198"/>
      <c r="BQ8" s="34"/>
      <c r="BR8" s="38"/>
      <c r="BS8" s="39"/>
      <c r="BT8" s="198"/>
      <c r="BU8" s="39"/>
      <c r="BV8" s="39"/>
      <c r="BW8" s="34"/>
      <c r="BX8" s="38"/>
      <c r="BY8" s="198"/>
      <c r="BZ8" s="41"/>
      <c r="CA8" s="39"/>
      <c r="CB8" s="198"/>
      <c r="CC8" s="34"/>
      <c r="CD8" s="38"/>
      <c r="CE8" s="38"/>
      <c r="CF8" s="38"/>
      <c r="CG8" s="39"/>
      <c r="CH8" s="38"/>
      <c r="CI8" s="42"/>
      <c r="CJ8" s="200"/>
      <c r="CK8" s="39"/>
      <c r="CL8" s="43"/>
      <c r="CM8" s="39"/>
      <c r="CN8" s="38"/>
      <c r="CO8" s="44"/>
      <c r="CP8" s="38"/>
      <c r="CQ8" s="39"/>
      <c r="CR8" s="39"/>
      <c r="CS8" s="198"/>
      <c r="CT8" s="198"/>
      <c r="CU8" s="201"/>
      <c r="CV8" s="38"/>
      <c r="CW8" s="202"/>
      <c r="CX8" s="39"/>
      <c r="CY8" s="39"/>
      <c r="CZ8" s="39"/>
      <c r="DA8" s="45"/>
      <c r="DB8" s="200"/>
      <c r="DC8" s="39"/>
      <c r="DD8" s="39"/>
      <c r="DE8" s="198"/>
      <c r="DF8" s="39"/>
      <c r="DG8" s="43"/>
      <c r="DH8" s="231">
        <f t="shared" ref="DH8:DH41" si="0">SUM(J8:DG8)</f>
        <v>0</v>
      </c>
      <c r="DI8" s="232" t="e">
        <f>#REF!</f>
        <v>#REF!</v>
      </c>
      <c r="DJ8" s="233" t="e">
        <f t="shared" ref="DJ8:DJ14" si="1">DH8-DI8</f>
        <v>#REF!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74"/>
      <c r="C9" s="275"/>
      <c r="D9" s="74"/>
      <c r="E9" s="216"/>
      <c r="F9" s="218"/>
      <c r="G9" s="218"/>
      <c r="H9" s="35"/>
      <c r="I9" s="133"/>
      <c r="J9" s="36"/>
      <c r="K9" s="36"/>
      <c r="L9" s="36"/>
      <c r="M9" s="36"/>
      <c r="N9" s="36"/>
      <c r="O9" s="37"/>
      <c r="P9" s="197"/>
      <c r="Q9" s="195"/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/>
      <c r="AD9" s="24"/>
      <c r="AE9" s="24"/>
      <c r="AF9" s="24"/>
      <c r="AG9" s="28"/>
      <c r="AH9" s="38"/>
      <c r="AI9" s="198"/>
      <c r="AJ9" s="39"/>
      <c r="AK9" s="39"/>
      <c r="AL9" s="39"/>
      <c r="AM9" s="34"/>
      <c r="AN9" s="38"/>
      <c r="AO9" s="39"/>
      <c r="AP9" s="39"/>
      <c r="AQ9" s="39"/>
      <c r="AR9" s="198"/>
      <c r="AS9" s="34"/>
      <c r="AT9" s="38"/>
      <c r="AU9" s="39"/>
      <c r="AV9" s="198"/>
      <c r="AW9" s="39"/>
      <c r="AX9" s="39"/>
      <c r="AY9" s="34"/>
      <c r="AZ9" s="38"/>
      <c r="BA9" s="198"/>
      <c r="BB9" s="39"/>
      <c r="BC9" s="39"/>
      <c r="BD9" s="198"/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/>
      <c r="BQ9" s="34"/>
      <c r="BR9" s="38"/>
      <c r="BS9" s="39"/>
      <c r="BT9" s="198"/>
      <c r="BU9" s="39"/>
      <c r="BV9" s="39"/>
      <c r="BW9" s="34"/>
      <c r="BX9" s="38"/>
      <c r="BY9" s="198"/>
      <c r="BZ9" s="41"/>
      <c r="CA9" s="39"/>
      <c r="CB9" s="198"/>
      <c r="CC9" s="34"/>
      <c r="CD9" s="38"/>
      <c r="CE9" s="38"/>
      <c r="CF9" s="38"/>
      <c r="CG9" s="39"/>
      <c r="CH9" s="38"/>
      <c r="CI9" s="42"/>
      <c r="CJ9" s="200"/>
      <c r="CK9" s="39"/>
      <c r="CL9" s="43"/>
      <c r="CM9" s="39"/>
      <c r="CN9" s="38"/>
      <c r="CO9" s="44"/>
      <c r="CP9" s="38"/>
      <c r="CQ9" s="39"/>
      <c r="CR9" s="39"/>
      <c r="CS9" s="198"/>
      <c r="CT9" s="39"/>
      <c r="CU9" s="201"/>
      <c r="CV9" s="38"/>
      <c r="CW9" s="198"/>
      <c r="CX9" s="46"/>
      <c r="CY9" s="39"/>
      <c r="CZ9" s="39"/>
      <c r="DA9" s="34"/>
      <c r="DB9" s="200"/>
      <c r="DC9" s="39"/>
      <c r="DD9" s="39"/>
      <c r="DE9" s="198"/>
      <c r="DF9" s="39"/>
      <c r="DG9" s="43"/>
      <c r="DH9" s="231">
        <f t="shared" si="0"/>
        <v>0</v>
      </c>
      <c r="DI9" s="232">
        <f t="shared" ref="DI9:DI41" si="2">D9</f>
        <v>0</v>
      </c>
      <c r="DJ9" s="233">
        <f t="shared" si="1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2"/>
        <v>0</v>
      </c>
      <c r="DJ10" s="233">
        <f t="shared" si="1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2"/>
        <v>0</v>
      </c>
      <c r="DJ11" s="233">
        <f t="shared" si="1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2"/>
        <v>0</v>
      </c>
      <c r="DJ12" s="233">
        <f t="shared" si="1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2"/>
        <v>0</v>
      </c>
      <c r="DJ13" s="233">
        <f t="shared" si="1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2"/>
        <v>0</v>
      </c>
      <c r="DJ14" s="233">
        <f t="shared" si="1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 t="s">
        <v>75</v>
      </c>
      <c r="C16" s="275"/>
      <c r="D16" s="16">
        <v>60</v>
      </c>
      <c r="E16" s="216" t="s">
        <v>104</v>
      </c>
      <c r="F16" s="218">
        <v>44228</v>
      </c>
      <c r="G16" s="218">
        <v>44287</v>
      </c>
      <c r="H16" s="16"/>
      <c r="I16" s="133">
        <v>0.41666666666666669</v>
      </c>
      <c r="J16" s="47">
        <v>6</v>
      </c>
      <c r="K16" s="47"/>
      <c r="L16" s="47"/>
      <c r="M16" s="47"/>
      <c r="N16" s="47"/>
      <c r="O16" s="48">
        <v>2</v>
      </c>
      <c r="P16" s="38">
        <v>6</v>
      </c>
      <c r="Q16" s="39"/>
      <c r="R16" s="39"/>
      <c r="S16" s="39"/>
      <c r="T16" s="39"/>
      <c r="U16" s="201">
        <v>2</v>
      </c>
      <c r="V16" s="49"/>
      <c r="W16" s="41"/>
      <c r="X16" s="50"/>
      <c r="Y16" s="39"/>
      <c r="Z16" s="39"/>
      <c r="AA16" s="44">
        <v>4</v>
      </c>
      <c r="AB16" s="38">
        <v>6</v>
      </c>
      <c r="AC16" s="39"/>
      <c r="AD16" s="39"/>
      <c r="AE16" s="39"/>
      <c r="AF16" s="39"/>
      <c r="AG16" s="34">
        <v>2</v>
      </c>
      <c r="AH16" s="38">
        <v>6</v>
      </c>
      <c r="AI16" s="39"/>
      <c r="AJ16" s="39"/>
      <c r="AK16" s="39"/>
      <c r="AL16" s="39"/>
      <c r="AM16" s="63">
        <v>2</v>
      </c>
      <c r="AN16" s="38">
        <v>6</v>
      </c>
      <c r="AO16" s="39"/>
      <c r="AP16" s="39"/>
      <c r="AQ16" s="39"/>
      <c r="AR16" s="39"/>
      <c r="AS16" s="34">
        <v>2</v>
      </c>
      <c r="AT16" s="200">
        <v>6</v>
      </c>
      <c r="AU16" s="39"/>
      <c r="AV16" s="39"/>
      <c r="AW16" s="39"/>
      <c r="AX16" s="39"/>
      <c r="AY16" s="34">
        <v>2</v>
      </c>
      <c r="AZ16" s="64">
        <v>6</v>
      </c>
      <c r="BA16" s="39"/>
      <c r="BB16" s="39"/>
      <c r="BC16" s="39"/>
      <c r="BD16" s="39"/>
      <c r="BE16" s="34">
        <v>2</v>
      </c>
      <c r="BF16" s="38"/>
      <c r="BG16" s="39"/>
      <c r="BH16" s="39"/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60</v>
      </c>
      <c r="DI16" s="232">
        <f t="shared" si="2"/>
        <v>60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 t="s">
        <v>114</v>
      </c>
      <c r="C17" s="275"/>
      <c r="D17" s="16">
        <v>24</v>
      </c>
      <c r="E17" s="245" t="s">
        <v>80</v>
      </c>
      <c r="F17" s="222">
        <v>44232</v>
      </c>
      <c r="G17" s="222">
        <v>44259</v>
      </c>
      <c r="H17" s="16"/>
      <c r="I17" s="133">
        <v>0.41666666666666669</v>
      </c>
      <c r="J17" s="47"/>
      <c r="K17" s="47"/>
      <c r="L17" s="47"/>
      <c r="M17" s="47"/>
      <c r="N17" s="47">
        <v>6</v>
      </c>
      <c r="O17" s="48"/>
      <c r="P17" s="38"/>
      <c r="Q17" s="39"/>
      <c r="R17" s="39"/>
      <c r="S17" s="39"/>
      <c r="T17" s="39">
        <v>6</v>
      </c>
      <c r="U17" s="201"/>
      <c r="V17" s="49"/>
      <c r="W17" s="41"/>
      <c r="X17" s="50"/>
      <c r="Y17" s="39"/>
      <c r="Z17" s="39">
        <v>6</v>
      </c>
      <c r="AA17" s="44"/>
      <c r="AB17" s="38"/>
      <c r="AC17" s="39"/>
      <c r="AD17" s="39"/>
      <c r="AE17" s="39"/>
      <c r="AF17" s="39">
        <v>6</v>
      </c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24</v>
      </c>
      <c r="DI17" s="232">
        <f t="shared" si="2"/>
        <v>24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 t="s">
        <v>74</v>
      </c>
      <c r="C18" s="275"/>
      <c r="D18" s="74">
        <v>60</v>
      </c>
      <c r="E18" s="216" t="s">
        <v>111</v>
      </c>
      <c r="F18" s="218">
        <v>44230</v>
      </c>
      <c r="G18" s="218">
        <v>44292</v>
      </c>
      <c r="H18" s="16"/>
      <c r="I18" s="133">
        <v>0.33333333333333331</v>
      </c>
      <c r="J18" s="47"/>
      <c r="K18" s="47"/>
      <c r="L18" s="47">
        <v>6</v>
      </c>
      <c r="M18" s="47"/>
      <c r="N18" s="47"/>
      <c r="O18" s="48"/>
      <c r="P18" s="38"/>
      <c r="Q18" s="39"/>
      <c r="R18" s="39">
        <v>6</v>
      </c>
      <c r="S18" s="39"/>
      <c r="T18" s="39"/>
      <c r="U18" s="201"/>
      <c r="V18" s="49"/>
      <c r="W18" s="41"/>
      <c r="X18" s="50"/>
      <c r="Y18" s="39"/>
      <c r="Z18" s="39"/>
      <c r="AA18" s="44">
        <v>6</v>
      </c>
      <c r="AB18" s="38"/>
      <c r="AC18" s="39"/>
      <c r="AD18" s="39">
        <v>6</v>
      </c>
      <c r="AE18" s="39"/>
      <c r="AF18" s="39"/>
      <c r="AG18" s="34"/>
      <c r="AH18" s="38"/>
      <c r="AI18" s="39"/>
      <c r="AJ18" s="39">
        <v>6</v>
      </c>
      <c r="AK18" s="39"/>
      <c r="AL18" s="39"/>
      <c r="AM18" s="63"/>
      <c r="AN18" s="38"/>
      <c r="AO18" s="39"/>
      <c r="AP18" s="39">
        <v>6</v>
      </c>
      <c r="AQ18" s="39"/>
      <c r="AR18" s="39"/>
      <c r="AS18" s="34">
        <v>2</v>
      </c>
      <c r="AT18" s="200"/>
      <c r="AU18" s="39"/>
      <c r="AV18" s="39">
        <v>6</v>
      </c>
      <c r="AW18" s="39"/>
      <c r="AX18" s="39"/>
      <c r="AY18" s="34">
        <v>2</v>
      </c>
      <c r="AZ18" s="64"/>
      <c r="BA18" s="39"/>
      <c r="BB18" s="39">
        <v>6</v>
      </c>
      <c r="BC18" s="39"/>
      <c r="BD18" s="39"/>
      <c r="BE18" s="34">
        <v>2</v>
      </c>
      <c r="BF18" s="38"/>
      <c r="BG18" s="39"/>
      <c r="BH18" s="39">
        <v>6</v>
      </c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60</v>
      </c>
      <c r="DI18" s="232" t="e">
        <f>#REF!</f>
        <v>#REF!</v>
      </c>
      <c r="DJ18" s="233" t="e">
        <f t="shared" si="3"/>
        <v>#REF!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2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2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45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2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74"/>
      <c r="E22" s="216"/>
      <c r="F22" s="222"/>
      <c r="G22" s="222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2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2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 t="s">
        <v>72</v>
      </c>
      <c r="C25" s="275"/>
      <c r="D25" s="74">
        <v>60</v>
      </c>
      <c r="E25" s="216" t="s">
        <v>77</v>
      </c>
      <c r="F25" s="222">
        <v>44284</v>
      </c>
      <c r="G25" s="222">
        <v>44345</v>
      </c>
      <c r="H25" s="35"/>
      <c r="I25" s="133">
        <v>0.375</v>
      </c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>
        <v>6</v>
      </c>
      <c r="BG25" s="39"/>
      <c r="BH25" s="39"/>
      <c r="BI25" s="39"/>
      <c r="BJ25" s="65"/>
      <c r="BK25" s="34"/>
      <c r="BL25" s="40">
        <v>6</v>
      </c>
      <c r="BM25" s="39"/>
      <c r="BN25" s="39"/>
      <c r="BO25" s="39"/>
      <c r="BP25" s="39"/>
      <c r="BQ25" s="34"/>
      <c r="BR25" s="200">
        <v>6</v>
      </c>
      <c r="BS25" s="39"/>
      <c r="BT25" s="39"/>
      <c r="BU25" s="39"/>
      <c r="BV25" s="39"/>
      <c r="BW25" s="34"/>
      <c r="BX25" s="64">
        <v>6</v>
      </c>
      <c r="BY25" s="39"/>
      <c r="BZ25" s="65"/>
      <c r="CA25" s="39"/>
      <c r="CB25" s="39"/>
      <c r="CC25" s="34">
        <v>2</v>
      </c>
      <c r="CD25" s="38">
        <v>6</v>
      </c>
      <c r="CE25" s="38"/>
      <c r="CF25" s="38"/>
      <c r="CG25" s="39"/>
      <c r="CH25" s="38"/>
      <c r="CI25" s="66"/>
      <c r="CJ25" s="38">
        <v>6</v>
      </c>
      <c r="CK25" s="39"/>
      <c r="CL25" s="43"/>
      <c r="CM25" s="39"/>
      <c r="CN25" s="67"/>
      <c r="CO25" s="34">
        <v>2</v>
      </c>
      <c r="CP25" s="38">
        <v>6</v>
      </c>
      <c r="CQ25" s="39"/>
      <c r="CR25" s="39"/>
      <c r="CS25" s="39"/>
      <c r="CT25" s="39"/>
      <c r="CU25" s="201"/>
      <c r="CV25" s="38">
        <v>6</v>
      </c>
      <c r="CW25" s="39"/>
      <c r="CX25" s="39"/>
      <c r="CY25" s="39"/>
      <c r="CZ25" s="39"/>
      <c r="DA25" s="63">
        <v>2</v>
      </c>
      <c r="DB25" s="38">
        <v>6</v>
      </c>
      <c r="DC25" s="39"/>
      <c r="DD25" s="39"/>
      <c r="DE25" s="39"/>
      <c r="DF25" s="39"/>
      <c r="DG25" s="43"/>
      <c r="DH25" s="231">
        <f t="shared" si="0"/>
        <v>60</v>
      </c>
      <c r="DI25" s="232">
        <f t="shared" si="2"/>
        <v>60</v>
      </c>
      <c r="DJ25" s="244">
        <f>DH25-DI25</f>
        <v>0</v>
      </c>
    </row>
    <row r="26" spans="1:116" ht="30.95" customHeight="1" x14ac:dyDescent="0.25">
      <c r="A26" s="148"/>
      <c r="B26" s="246" t="s">
        <v>115</v>
      </c>
      <c r="C26" s="246"/>
      <c r="D26" s="74">
        <v>60</v>
      </c>
      <c r="E26" s="216" t="s">
        <v>80</v>
      </c>
      <c r="F26" s="218">
        <v>44274</v>
      </c>
      <c r="G26" s="218">
        <v>44345</v>
      </c>
      <c r="H26" s="16"/>
      <c r="I26" s="133">
        <v>0.41666666666666669</v>
      </c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>
        <v>6</v>
      </c>
      <c r="AY26" s="34"/>
      <c r="AZ26" s="64"/>
      <c r="BA26" s="39"/>
      <c r="BB26" s="39"/>
      <c r="BC26" s="39"/>
      <c r="BD26" s="39">
        <v>6</v>
      </c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>
        <v>6</v>
      </c>
      <c r="BQ26" s="34"/>
      <c r="BR26" s="200"/>
      <c r="BS26" s="39"/>
      <c r="BT26" s="39"/>
      <c r="BU26" s="39"/>
      <c r="BV26" s="39">
        <v>6</v>
      </c>
      <c r="BW26" s="34"/>
      <c r="BX26" s="64"/>
      <c r="BY26" s="39"/>
      <c r="BZ26" s="65"/>
      <c r="CA26" s="39"/>
      <c r="CB26" s="39">
        <v>6</v>
      </c>
      <c r="CC26" s="34"/>
      <c r="CD26" s="38"/>
      <c r="CE26" s="38"/>
      <c r="CF26" s="38"/>
      <c r="CG26" s="39"/>
      <c r="CH26" s="38">
        <v>6</v>
      </c>
      <c r="CI26" s="66"/>
      <c r="CJ26" s="38"/>
      <c r="CK26" s="39"/>
      <c r="CL26" s="43"/>
      <c r="CM26" s="39"/>
      <c r="CN26" s="67">
        <v>6</v>
      </c>
      <c r="CO26" s="34"/>
      <c r="CP26" s="38"/>
      <c r="CQ26" s="39"/>
      <c r="CR26" s="39"/>
      <c r="CS26" s="39"/>
      <c r="CT26" s="39">
        <v>6</v>
      </c>
      <c r="CU26" s="201"/>
      <c r="CV26" s="38"/>
      <c r="CW26" s="39"/>
      <c r="CX26" s="39"/>
      <c r="CY26" s="39"/>
      <c r="CZ26" s="39">
        <v>6</v>
      </c>
      <c r="DA26" s="63"/>
      <c r="DB26" s="38"/>
      <c r="DC26" s="39"/>
      <c r="DD26" s="39"/>
      <c r="DE26" s="39"/>
      <c r="DF26" s="39">
        <v>6</v>
      </c>
      <c r="DG26" s="43"/>
      <c r="DH26" s="231">
        <f t="shared" si="0"/>
        <v>60</v>
      </c>
      <c r="DI26" s="232">
        <f>D18</f>
        <v>60</v>
      </c>
      <c r="DJ26" s="233">
        <f t="shared" ref="DJ26:DJ32" si="4">DH26-DI26</f>
        <v>0</v>
      </c>
    </row>
    <row r="27" spans="1:116" ht="30.95" customHeight="1" x14ac:dyDescent="0.25">
      <c r="A27" s="148"/>
      <c r="B27" s="274" t="s">
        <v>125</v>
      </c>
      <c r="C27" s="275"/>
      <c r="D27" s="74">
        <v>80</v>
      </c>
      <c r="E27" s="216" t="s">
        <v>126</v>
      </c>
      <c r="F27" s="218">
        <v>44293</v>
      </c>
      <c r="G27" s="218">
        <v>44345</v>
      </c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>
        <v>6</v>
      </c>
      <c r="BO27" s="39"/>
      <c r="BP27" s="39"/>
      <c r="BQ27" s="34">
        <v>6</v>
      </c>
      <c r="BR27" s="200"/>
      <c r="BS27" s="39"/>
      <c r="BT27" s="39">
        <v>6</v>
      </c>
      <c r="BU27" s="39"/>
      <c r="BV27" s="39"/>
      <c r="BW27" s="34">
        <v>6</v>
      </c>
      <c r="BX27" s="64"/>
      <c r="BY27" s="39"/>
      <c r="BZ27" s="65"/>
      <c r="CA27" s="39"/>
      <c r="CB27" s="39"/>
      <c r="CC27" s="34">
        <v>6</v>
      </c>
      <c r="CD27" s="38"/>
      <c r="CE27" s="38"/>
      <c r="CF27" s="38">
        <v>6</v>
      </c>
      <c r="CG27" s="39"/>
      <c r="CH27" s="38"/>
      <c r="CI27" s="66"/>
      <c r="CJ27" s="38"/>
      <c r="CK27" s="39"/>
      <c r="CL27" s="43">
        <v>6</v>
      </c>
      <c r="CM27" s="39"/>
      <c r="CN27" s="67"/>
      <c r="CO27" s="34">
        <v>4</v>
      </c>
      <c r="CP27" s="38"/>
      <c r="CQ27" s="39"/>
      <c r="CR27" s="39">
        <v>6</v>
      </c>
      <c r="CS27" s="39"/>
      <c r="CT27" s="39"/>
      <c r="CU27" s="201">
        <v>6</v>
      </c>
      <c r="CV27" s="38"/>
      <c r="CW27" s="39"/>
      <c r="CX27" s="39">
        <v>6</v>
      </c>
      <c r="CY27" s="39"/>
      <c r="CZ27" s="39"/>
      <c r="DA27" s="63">
        <v>4</v>
      </c>
      <c r="DB27" s="38"/>
      <c r="DC27" s="39"/>
      <c r="DD27" s="39">
        <v>6</v>
      </c>
      <c r="DE27" s="39"/>
      <c r="DF27" s="39"/>
      <c r="DG27" s="43">
        <v>6</v>
      </c>
      <c r="DH27" s="231">
        <f t="shared" si="0"/>
        <v>80</v>
      </c>
      <c r="DI27" s="232">
        <f t="shared" si="2"/>
        <v>80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2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2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2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2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2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2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2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2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2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2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2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2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2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68">
    <mergeCell ref="B37:C37"/>
    <mergeCell ref="B38:C38"/>
    <mergeCell ref="B39:C39"/>
    <mergeCell ref="B40:C40"/>
    <mergeCell ref="B41:C41"/>
    <mergeCell ref="B36:C36"/>
    <mergeCell ref="B25:C25"/>
    <mergeCell ref="B18:C18"/>
    <mergeCell ref="B27:C27"/>
    <mergeCell ref="B28:C28"/>
    <mergeCell ref="B29:C29"/>
    <mergeCell ref="B30:C30"/>
    <mergeCell ref="B31:C31"/>
    <mergeCell ref="B32:C32"/>
    <mergeCell ref="B33:I33"/>
    <mergeCell ref="B34:C34"/>
    <mergeCell ref="B35:C35"/>
    <mergeCell ref="B24:I24"/>
    <mergeCell ref="B19:C19"/>
    <mergeCell ref="B20:C20"/>
    <mergeCell ref="B21:C21"/>
    <mergeCell ref="B22:C22"/>
    <mergeCell ref="B23:C23"/>
    <mergeCell ref="B12:C12"/>
    <mergeCell ref="CJ4:CO4"/>
    <mergeCell ref="CP4:CU4"/>
    <mergeCell ref="B10:C10"/>
    <mergeCell ref="B11:C11"/>
    <mergeCell ref="P4:U4"/>
    <mergeCell ref="V4:AA4"/>
    <mergeCell ref="AB4:AG4"/>
    <mergeCell ref="B13:C13"/>
    <mergeCell ref="B14:C14"/>
    <mergeCell ref="B15:I15"/>
    <mergeCell ref="B16:C16"/>
    <mergeCell ref="B17:C17"/>
    <mergeCell ref="CV4:DA4"/>
    <mergeCell ref="DB4:DG4"/>
    <mergeCell ref="B5:C5"/>
    <mergeCell ref="B7:C7"/>
    <mergeCell ref="B9:C9"/>
    <mergeCell ref="B6:I6"/>
    <mergeCell ref="AZ4:BE4"/>
    <mergeCell ref="BF4:BK4"/>
    <mergeCell ref="BL4:BQ4"/>
    <mergeCell ref="BR4:BW4"/>
    <mergeCell ref="B3:B4"/>
    <mergeCell ref="C3:E4"/>
    <mergeCell ref="F3:G4"/>
    <mergeCell ref="I3:I4"/>
    <mergeCell ref="J3:AG3"/>
    <mergeCell ref="J4:O4"/>
    <mergeCell ref="DI5:DI6"/>
    <mergeCell ref="DJ5:DJ6"/>
    <mergeCell ref="J2:DJ2"/>
    <mergeCell ref="DH3:DJ4"/>
    <mergeCell ref="D1:E1"/>
    <mergeCell ref="C2:E2"/>
    <mergeCell ref="F2:G2"/>
    <mergeCell ref="AH3:BH3"/>
    <mergeCell ref="BI3:CH3"/>
    <mergeCell ref="CI3:DG3"/>
    <mergeCell ref="AH4:AM4"/>
    <mergeCell ref="AN4:AS4"/>
    <mergeCell ref="AT4:AY4"/>
    <mergeCell ref="DH5:DH6"/>
    <mergeCell ref="BX4:CC4"/>
    <mergeCell ref="CD4:CI4"/>
  </mergeCells>
  <conditionalFormatting sqref="J7:DG41">
    <cfRule type="cellIs" dxfId="80" priority="52" operator="notEqual">
      <formula>0</formula>
    </cfRule>
  </conditionalFormatting>
  <conditionalFormatting sqref="DJ7:DJ14">
    <cfRule type="cellIs" dxfId="79" priority="27" operator="lessThan">
      <formula>0</formula>
    </cfRule>
    <cfRule type="cellIs" dxfId="78" priority="49" operator="between">
      <formula>1</formula>
      <formula>$DI$7-1</formula>
    </cfRule>
  </conditionalFormatting>
  <conditionalFormatting sqref="DJ7">
    <cfRule type="cellIs" priority="48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77" priority="13" operator="lessThan">
      <formula>0</formula>
    </cfRule>
    <cfRule type="cellIs" dxfId="76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75" priority="8" operator="lessThan">
      <formula>0</formula>
    </cfRule>
    <cfRule type="cellIs" dxfId="74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73" priority="3" operator="lessThan">
      <formula>0</formula>
    </cfRule>
    <cfRule type="cellIs" dxfId="72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count="2">
    <dataValidation type="list" allowBlank="1" showInputMessage="1" showErrorMessage="1" sqref="I3:I4" xr:uid="{00000000-0002-0000-0000-000000000000}">
      <formula1>$DL$7:$DL$19</formula1>
    </dataValidation>
    <dataValidation type="list" allowBlank="1" showInputMessage="1" showErrorMessage="1" sqref="I2" xr:uid="{00000000-0002-0000-0000-000001000000}">
      <formula1>$DK$7:$DK$11</formula1>
    </dataValidation>
  </dataValidations>
  <pageMargins left="0.51181102362204722" right="0.51181102362204722" top="0.78740157480314965" bottom="0.78740157480314965" header="0" footer="0"/>
  <pageSetup scale="2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D85C6"/>
    <outlinePr summaryBelow="0" summaryRight="0"/>
    <pageSetUpPr fitToPage="1"/>
  </sheetPr>
  <dimension ref="A1:DL1003"/>
  <sheetViews>
    <sheetView showGridLines="0" topLeftCell="A19" zoomScale="80" zoomScaleNormal="80" workbookViewId="0">
      <selection activeCell="DF29" sqref="DF29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 t="s">
        <v>70</v>
      </c>
      <c r="D2" s="259"/>
      <c r="E2" s="260"/>
      <c r="F2" s="261" t="s">
        <v>55</v>
      </c>
      <c r="G2" s="262"/>
      <c r="H2" s="139"/>
      <c r="I2" s="213" t="s">
        <v>20</v>
      </c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 t="s">
        <v>71</v>
      </c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4" t="s">
        <v>84</v>
      </c>
      <c r="C7" s="275"/>
      <c r="D7" s="74">
        <v>80</v>
      </c>
      <c r="E7" s="215" t="s">
        <v>85</v>
      </c>
      <c r="F7" s="217">
        <v>44228</v>
      </c>
      <c r="G7" s="218">
        <v>44345</v>
      </c>
      <c r="H7" s="17"/>
      <c r="I7" s="137">
        <v>0.375</v>
      </c>
      <c r="J7" s="18">
        <v>5</v>
      </c>
      <c r="K7" s="19"/>
      <c r="L7" s="19"/>
      <c r="M7" s="19"/>
      <c r="N7" s="228"/>
      <c r="O7" s="20"/>
      <c r="P7" s="193">
        <v>5</v>
      </c>
      <c r="Q7" s="194"/>
      <c r="R7" s="194"/>
      <c r="S7" s="194"/>
      <c r="T7" s="195"/>
      <c r="U7" s="21"/>
      <c r="V7" s="22"/>
      <c r="W7" s="196"/>
      <c r="X7" s="23"/>
      <c r="Y7" s="24"/>
      <c r="Z7" s="24"/>
      <c r="AA7" s="25"/>
      <c r="AB7" s="26">
        <v>5</v>
      </c>
      <c r="AC7" s="195"/>
      <c r="AD7" s="24"/>
      <c r="AE7" s="24"/>
      <c r="AF7" s="24"/>
      <c r="AG7" s="27"/>
      <c r="AH7" s="26">
        <v>5</v>
      </c>
      <c r="AI7" s="195"/>
      <c r="AJ7" s="24"/>
      <c r="AK7" s="24"/>
      <c r="AL7" s="24"/>
      <c r="AM7" s="27"/>
      <c r="AN7" s="26">
        <v>5</v>
      </c>
      <c r="AO7" s="24"/>
      <c r="AP7" s="24"/>
      <c r="AQ7" s="24"/>
      <c r="AR7" s="195"/>
      <c r="AS7" s="27"/>
      <c r="AT7" s="26">
        <v>5</v>
      </c>
      <c r="AU7" s="24"/>
      <c r="AV7" s="195"/>
      <c r="AW7" s="24"/>
      <c r="AX7" s="24"/>
      <c r="AY7" s="27"/>
      <c r="AZ7" s="26">
        <v>5</v>
      </c>
      <c r="BA7" s="195"/>
      <c r="BB7" s="24"/>
      <c r="BC7" s="24"/>
      <c r="BD7" s="195"/>
      <c r="BE7" s="27"/>
      <c r="BF7" s="26">
        <v>5</v>
      </c>
      <c r="BG7" s="24"/>
      <c r="BH7" s="195"/>
      <c r="BI7" s="227"/>
      <c r="BJ7" s="196"/>
      <c r="BK7" s="28"/>
      <c r="BL7" s="29">
        <v>5</v>
      </c>
      <c r="BM7" s="24"/>
      <c r="BN7" s="24"/>
      <c r="BO7" s="24"/>
      <c r="BP7" s="195"/>
      <c r="BQ7" s="27"/>
      <c r="BR7" s="26">
        <v>5</v>
      </c>
      <c r="BS7" s="24"/>
      <c r="BT7" s="195"/>
      <c r="BU7" s="24"/>
      <c r="BV7" s="24"/>
      <c r="BW7" s="27"/>
      <c r="BX7" s="26">
        <v>5</v>
      </c>
      <c r="BY7" s="195"/>
      <c r="BZ7" s="30"/>
      <c r="CA7" s="24"/>
      <c r="CB7" s="195"/>
      <c r="CC7" s="27"/>
      <c r="CD7" s="26">
        <v>5</v>
      </c>
      <c r="CE7" s="26"/>
      <c r="CF7" s="26"/>
      <c r="CG7" s="24"/>
      <c r="CH7" s="195"/>
      <c r="CI7" s="31"/>
      <c r="CJ7" s="197">
        <v>5</v>
      </c>
      <c r="CK7" s="24"/>
      <c r="CL7" s="32"/>
      <c r="CM7" s="24"/>
      <c r="CN7" s="195"/>
      <c r="CO7" s="33"/>
      <c r="CP7" s="26">
        <v>5</v>
      </c>
      <c r="CQ7" s="24"/>
      <c r="CR7" s="24"/>
      <c r="CS7" s="195"/>
      <c r="CT7" s="24"/>
      <c r="CU7" s="34"/>
      <c r="CV7" s="26">
        <v>5</v>
      </c>
      <c r="CW7" s="195"/>
      <c r="CX7" s="24"/>
      <c r="CY7" s="24"/>
      <c r="CZ7" s="24"/>
      <c r="DA7" s="28"/>
      <c r="DB7" s="197">
        <v>5</v>
      </c>
      <c r="DC7" s="24"/>
      <c r="DD7" s="24"/>
      <c r="DE7" s="195"/>
      <c r="DF7" s="24"/>
      <c r="DG7" s="32"/>
      <c r="DH7" s="229">
        <f>SUM(J7:DG7)</f>
        <v>80</v>
      </c>
      <c r="DI7" s="230">
        <f>D7</f>
        <v>80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 t="s">
        <v>81</v>
      </c>
      <c r="C8" s="299"/>
      <c r="D8" s="74">
        <v>120</v>
      </c>
      <c r="E8" s="216" t="s">
        <v>105</v>
      </c>
      <c r="F8" s="218">
        <v>44229</v>
      </c>
      <c r="G8" s="218">
        <v>44345</v>
      </c>
      <c r="H8" s="35"/>
      <c r="I8" s="133">
        <v>0.375</v>
      </c>
      <c r="J8" s="36"/>
      <c r="K8" s="36">
        <v>4</v>
      </c>
      <c r="L8" s="36"/>
      <c r="M8" s="36">
        <v>4</v>
      </c>
      <c r="N8" s="36"/>
      <c r="O8" s="37"/>
      <c r="P8" s="197"/>
      <c r="Q8" s="195">
        <v>4</v>
      </c>
      <c r="R8" s="195"/>
      <c r="S8" s="195">
        <v>4</v>
      </c>
      <c r="T8" s="195"/>
      <c r="U8" s="28"/>
      <c r="V8" s="22"/>
      <c r="W8" s="196"/>
      <c r="X8" s="23"/>
      <c r="Y8" s="24">
        <v>4</v>
      </c>
      <c r="Z8" s="24"/>
      <c r="AA8" s="25"/>
      <c r="AB8" s="26"/>
      <c r="AC8" s="195">
        <v>4</v>
      </c>
      <c r="AD8" s="24"/>
      <c r="AE8" s="24">
        <v>4</v>
      </c>
      <c r="AF8" s="24"/>
      <c r="AG8" s="28"/>
      <c r="AH8" s="38"/>
      <c r="AI8" s="198">
        <v>4</v>
      </c>
      <c r="AJ8" s="39"/>
      <c r="AK8" s="39">
        <v>4</v>
      </c>
      <c r="AL8" s="39"/>
      <c r="AM8" s="34"/>
      <c r="AN8" s="38"/>
      <c r="AO8" s="39">
        <v>4</v>
      </c>
      <c r="AP8" s="39"/>
      <c r="AQ8" s="39">
        <v>4</v>
      </c>
      <c r="AR8" s="198"/>
      <c r="AS8" s="34"/>
      <c r="AT8" s="38"/>
      <c r="AU8" s="39">
        <v>4</v>
      </c>
      <c r="AV8" s="198"/>
      <c r="AW8" s="39">
        <v>4</v>
      </c>
      <c r="AX8" s="39"/>
      <c r="AY8" s="34"/>
      <c r="AZ8" s="38"/>
      <c r="BA8" s="198">
        <v>4</v>
      </c>
      <c r="BB8" s="39"/>
      <c r="BC8" s="39">
        <v>4</v>
      </c>
      <c r="BD8" s="198"/>
      <c r="BE8" s="34"/>
      <c r="BF8" s="38"/>
      <c r="BG8" s="39">
        <v>4</v>
      </c>
      <c r="BH8" s="198"/>
      <c r="BI8" s="39">
        <v>4</v>
      </c>
      <c r="BJ8" s="199"/>
      <c r="BK8" s="34"/>
      <c r="BL8" s="40"/>
      <c r="BM8" s="39">
        <v>4</v>
      </c>
      <c r="BN8" s="39"/>
      <c r="BO8" s="39">
        <v>4</v>
      </c>
      <c r="BP8" s="198"/>
      <c r="BQ8" s="34"/>
      <c r="BR8" s="38"/>
      <c r="BS8" s="39">
        <v>4</v>
      </c>
      <c r="BT8" s="198"/>
      <c r="BU8" s="39">
        <v>4</v>
      </c>
      <c r="BV8" s="39"/>
      <c r="BW8" s="34"/>
      <c r="BX8" s="38"/>
      <c r="BY8" s="198">
        <v>4</v>
      </c>
      <c r="BZ8" s="41"/>
      <c r="CA8" s="39">
        <v>4</v>
      </c>
      <c r="CB8" s="198"/>
      <c r="CC8" s="34"/>
      <c r="CD8" s="38"/>
      <c r="CE8" s="38">
        <v>4</v>
      </c>
      <c r="CF8" s="38"/>
      <c r="CG8" s="39">
        <v>4</v>
      </c>
      <c r="CH8" s="38"/>
      <c r="CI8" s="42"/>
      <c r="CJ8" s="200"/>
      <c r="CK8" s="39">
        <v>4</v>
      </c>
      <c r="CL8" s="43"/>
      <c r="CM8" s="39">
        <v>4</v>
      </c>
      <c r="CN8" s="38"/>
      <c r="CO8" s="44"/>
      <c r="CP8" s="38"/>
      <c r="CQ8" s="39"/>
      <c r="CR8" s="39"/>
      <c r="CS8" s="198">
        <v>4</v>
      </c>
      <c r="CT8" s="198"/>
      <c r="CU8" s="201"/>
      <c r="CV8" s="38"/>
      <c r="CW8" s="202"/>
      <c r="CX8" s="39"/>
      <c r="CY8" s="39">
        <v>4</v>
      </c>
      <c r="CZ8" s="39"/>
      <c r="DA8" s="45"/>
      <c r="DB8" s="200"/>
      <c r="DC8" s="39"/>
      <c r="DD8" s="39"/>
      <c r="DE8" s="198">
        <v>4</v>
      </c>
      <c r="DF8" s="39"/>
      <c r="DG8" s="43"/>
      <c r="DH8" s="231">
        <f t="shared" ref="DH8:DH41" si="0">SUM(J8:DG8)</f>
        <v>120</v>
      </c>
      <c r="DI8" s="232">
        <f t="shared" ref="DI8:DI41" si="1">D8</f>
        <v>120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98" t="s">
        <v>83</v>
      </c>
      <c r="C9" s="299"/>
      <c r="D9" s="74">
        <v>100</v>
      </c>
      <c r="E9" s="216" t="s">
        <v>76</v>
      </c>
      <c r="F9" s="218">
        <v>44232</v>
      </c>
      <c r="G9" s="218">
        <v>44345</v>
      </c>
      <c r="H9" s="35"/>
      <c r="I9" s="133">
        <v>0.33333333333333331</v>
      </c>
      <c r="J9" s="36"/>
      <c r="K9" s="36"/>
      <c r="L9" s="36"/>
      <c r="M9" s="36"/>
      <c r="N9" s="36">
        <v>6</v>
      </c>
      <c r="O9" s="37"/>
      <c r="P9" s="197"/>
      <c r="Q9" s="195"/>
      <c r="R9" s="195"/>
      <c r="S9" s="195"/>
      <c r="T9" s="195">
        <v>6</v>
      </c>
      <c r="U9" s="28"/>
      <c r="V9" s="22"/>
      <c r="W9" s="196"/>
      <c r="X9" s="23"/>
      <c r="Y9" s="24"/>
      <c r="Z9" s="24">
        <v>6</v>
      </c>
      <c r="AA9" s="25"/>
      <c r="AB9" s="26"/>
      <c r="AC9" s="195"/>
      <c r="AD9" s="24"/>
      <c r="AE9" s="24"/>
      <c r="AF9" s="24">
        <v>6</v>
      </c>
      <c r="AG9" s="28"/>
      <c r="AH9" s="38"/>
      <c r="AI9" s="198"/>
      <c r="AJ9" s="39"/>
      <c r="AK9" s="39"/>
      <c r="AL9" s="39">
        <v>6</v>
      </c>
      <c r="AM9" s="34"/>
      <c r="AN9" s="38"/>
      <c r="AO9" s="39"/>
      <c r="AP9" s="39"/>
      <c r="AQ9" s="39"/>
      <c r="AR9" s="198">
        <v>6</v>
      </c>
      <c r="AS9" s="34"/>
      <c r="AT9" s="38"/>
      <c r="AU9" s="39"/>
      <c r="AV9" s="198"/>
      <c r="AW9" s="39"/>
      <c r="AX9" s="39">
        <v>6</v>
      </c>
      <c r="AY9" s="34"/>
      <c r="AZ9" s="38"/>
      <c r="BA9" s="198"/>
      <c r="BB9" s="39"/>
      <c r="BC9" s="39"/>
      <c r="BD9" s="198">
        <v>6</v>
      </c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>
        <v>6</v>
      </c>
      <c r="BQ9" s="34"/>
      <c r="BR9" s="38"/>
      <c r="BS9" s="39"/>
      <c r="BT9" s="198"/>
      <c r="BU9" s="39"/>
      <c r="BV9" s="39">
        <v>6</v>
      </c>
      <c r="BW9" s="34"/>
      <c r="BX9" s="38"/>
      <c r="BY9" s="198"/>
      <c r="BZ9" s="41"/>
      <c r="CA9" s="39"/>
      <c r="CB9" s="198">
        <v>6</v>
      </c>
      <c r="CC9" s="34"/>
      <c r="CD9" s="38"/>
      <c r="CE9" s="38"/>
      <c r="CF9" s="38"/>
      <c r="CG9" s="39"/>
      <c r="CH9" s="38">
        <v>6</v>
      </c>
      <c r="CI9" s="42"/>
      <c r="CJ9" s="200"/>
      <c r="CK9" s="39"/>
      <c r="CL9" s="43"/>
      <c r="CM9" s="39"/>
      <c r="CN9" s="38">
        <v>6</v>
      </c>
      <c r="CO9" s="44"/>
      <c r="CP9" s="38"/>
      <c r="CQ9" s="39"/>
      <c r="CR9" s="39"/>
      <c r="CS9" s="198"/>
      <c r="CT9" s="39">
        <v>6</v>
      </c>
      <c r="CU9" s="201"/>
      <c r="CV9" s="38"/>
      <c r="CW9" s="198"/>
      <c r="CX9" s="46"/>
      <c r="CY9" s="39"/>
      <c r="CZ9" s="39">
        <v>6</v>
      </c>
      <c r="DA9" s="34">
        <v>2</v>
      </c>
      <c r="DB9" s="200"/>
      <c r="DC9" s="39"/>
      <c r="DD9" s="39"/>
      <c r="DE9" s="198"/>
      <c r="DF9" s="39">
        <v>6</v>
      </c>
      <c r="DG9" s="43">
        <v>2</v>
      </c>
      <c r="DH9" s="231">
        <f t="shared" si="0"/>
        <v>100</v>
      </c>
      <c r="DI9" s="232">
        <f t="shared" si="1"/>
        <v>100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98"/>
      <c r="C11" s="299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98"/>
      <c r="C12" s="299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5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 t="s">
        <v>129</v>
      </c>
      <c r="C16" s="275"/>
      <c r="D16" s="16">
        <v>60</v>
      </c>
      <c r="E16" s="216" t="s">
        <v>87</v>
      </c>
      <c r="F16" s="218">
        <v>44230</v>
      </c>
      <c r="G16" s="218">
        <v>44292</v>
      </c>
      <c r="H16" s="16"/>
      <c r="I16" s="133">
        <v>0.375</v>
      </c>
      <c r="J16" s="47"/>
      <c r="K16" s="47"/>
      <c r="L16" s="47">
        <v>6</v>
      </c>
      <c r="M16" s="47"/>
      <c r="N16" s="47"/>
      <c r="O16" s="48"/>
      <c r="P16" s="38"/>
      <c r="Q16" s="39"/>
      <c r="R16" s="39">
        <v>6</v>
      </c>
      <c r="S16" s="39"/>
      <c r="T16" s="39"/>
      <c r="U16" s="201"/>
      <c r="V16" s="49"/>
      <c r="W16" s="41"/>
      <c r="X16" s="50"/>
      <c r="Y16" s="39"/>
      <c r="Z16" s="39"/>
      <c r="AA16" s="44">
        <v>2</v>
      </c>
      <c r="AB16" s="38"/>
      <c r="AC16" s="39"/>
      <c r="AD16" s="39">
        <v>6</v>
      </c>
      <c r="AE16" s="39"/>
      <c r="AF16" s="39"/>
      <c r="AG16" s="34">
        <v>2</v>
      </c>
      <c r="AH16" s="38"/>
      <c r="AI16" s="39"/>
      <c r="AJ16" s="39">
        <v>6</v>
      </c>
      <c r="AK16" s="39"/>
      <c r="AL16" s="39"/>
      <c r="AM16" s="63">
        <v>2</v>
      </c>
      <c r="AN16" s="38"/>
      <c r="AO16" s="39"/>
      <c r="AP16" s="39">
        <v>6</v>
      </c>
      <c r="AQ16" s="39"/>
      <c r="AR16" s="39"/>
      <c r="AS16" s="34">
        <v>2</v>
      </c>
      <c r="AT16" s="200"/>
      <c r="AU16" s="39"/>
      <c r="AV16" s="39">
        <v>6</v>
      </c>
      <c r="AW16" s="39"/>
      <c r="AX16" s="39"/>
      <c r="AY16" s="34">
        <v>2</v>
      </c>
      <c r="AZ16" s="64"/>
      <c r="BA16" s="39"/>
      <c r="BB16" s="39">
        <v>6</v>
      </c>
      <c r="BC16" s="39"/>
      <c r="BD16" s="39"/>
      <c r="BE16" s="34">
        <v>2</v>
      </c>
      <c r="BF16" s="38"/>
      <c r="BG16" s="39"/>
      <c r="BH16" s="39">
        <v>6</v>
      </c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60</v>
      </c>
      <c r="DI16" s="232">
        <f t="shared" si="1"/>
        <v>60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/>
      <c r="C17" s="275"/>
      <c r="D17" s="16"/>
      <c r="E17" s="216"/>
      <c r="F17" s="218"/>
      <c r="G17" s="218"/>
      <c r="H17" s="16"/>
      <c r="I17" s="135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 t="shared" si="1"/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/>
      <c r="C18" s="275"/>
      <c r="D18" s="16"/>
      <c r="E18" s="216"/>
      <c r="F18" s="218"/>
      <c r="G18" s="218"/>
      <c r="H18" s="16"/>
      <c r="I18" s="135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 t="shared" si="1"/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 t="s">
        <v>86</v>
      </c>
      <c r="C25" s="275"/>
      <c r="D25" s="74">
        <v>60</v>
      </c>
      <c r="E25" s="216" t="s">
        <v>76</v>
      </c>
      <c r="F25" s="222">
        <v>44293</v>
      </c>
      <c r="G25" s="222">
        <v>44345</v>
      </c>
      <c r="H25" s="35"/>
      <c r="I25" s="133">
        <v>0.33333333333333331</v>
      </c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/>
      <c r="BM25" s="39"/>
      <c r="BN25" s="39">
        <v>6</v>
      </c>
      <c r="BO25" s="39"/>
      <c r="BP25" s="39"/>
      <c r="BQ25" s="34">
        <v>2</v>
      </c>
      <c r="BR25" s="200"/>
      <c r="BS25" s="39"/>
      <c r="BT25" s="39">
        <v>6</v>
      </c>
      <c r="BU25" s="39"/>
      <c r="BV25" s="39"/>
      <c r="BW25" s="34">
        <v>2</v>
      </c>
      <c r="BX25" s="64"/>
      <c r="BY25" s="39"/>
      <c r="BZ25" s="65"/>
      <c r="CA25" s="39"/>
      <c r="CB25" s="39"/>
      <c r="CC25" s="34">
        <v>6</v>
      </c>
      <c r="CD25" s="38"/>
      <c r="CE25" s="38"/>
      <c r="CF25" s="38">
        <v>6</v>
      </c>
      <c r="CG25" s="39"/>
      <c r="CH25" s="38"/>
      <c r="CI25" s="66"/>
      <c r="CJ25" s="38"/>
      <c r="CK25" s="39"/>
      <c r="CL25" s="43">
        <v>6</v>
      </c>
      <c r="CM25" s="39"/>
      <c r="CN25" s="67"/>
      <c r="CO25" s="34">
        <v>2</v>
      </c>
      <c r="CP25" s="38"/>
      <c r="CQ25" s="39"/>
      <c r="CR25" s="39">
        <v>6</v>
      </c>
      <c r="CS25" s="39"/>
      <c r="CT25" s="39"/>
      <c r="CU25" s="201">
        <v>2</v>
      </c>
      <c r="CV25" s="38"/>
      <c r="CW25" s="39"/>
      <c r="CX25" s="39">
        <v>6</v>
      </c>
      <c r="CY25" s="39"/>
      <c r="CZ25" s="39"/>
      <c r="DA25" s="63">
        <v>2</v>
      </c>
      <c r="DB25" s="38"/>
      <c r="DC25" s="39"/>
      <c r="DD25" s="39">
        <v>6</v>
      </c>
      <c r="DE25" s="39"/>
      <c r="DF25" s="39"/>
      <c r="DG25" s="43">
        <v>2</v>
      </c>
      <c r="DH25" s="231">
        <f t="shared" si="0"/>
        <v>60</v>
      </c>
      <c r="DI25" s="232">
        <f t="shared" si="1"/>
        <v>60</v>
      </c>
      <c r="DJ25" s="244">
        <f>DH25-DI25</f>
        <v>0</v>
      </c>
    </row>
    <row r="26" spans="1:116" ht="30.95" customHeight="1" x14ac:dyDescent="0.25">
      <c r="A26" s="148"/>
      <c r="B26" s="274" t="s">
        <v>128</v>
      </c>
      <c r="C26" s="275"/>
      <c r="D26" s="74">
        <v>60</v>
      </c>
      <c r="E26" s="216" t="s">
        <v>126</v>
      </c>
      <c r="F26" s="218">
        <v>44294</v>
      </c>
      <c r="G26" s="218">
        <v>44345</v>
      </c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>
        <v>2</v>
      </c>
      <c r="BP26" s="39"/>
      <c r="BQ26" s="34">
        <v>4</v>
      </c>
      <c r="BR26" s="200"/>
      <c r="BS26" s="39">
        <v>2</v>
      </c>
      <c r="BT26" s="39"/>
      <c r="BU26" s="39">
        <v>2</v>
      </c>
      <c r="BV26" s="39"/>
      <c r="BW26" s="34">
        <v>4</v>
      </c>
      <c r="BX26" s="64"/>
      <c r="BY26" s="39">
        <v>2</v>
      </c>
      <c r="BZ26" s="65"/>
      <c r="CA26" s="39"/>
      <c r="CB26" s="39"/>
      <c r="CC26" s="34"/>
      <c r="CD26" s="38"/>
      <c r="CE26" s="38">
        <v>2</v>
      </c>
      <c r="CF26" s="38"/>
      <c r="CG26" s="39">
        <v>2</v>
      </c>
      <c r="CH26" s="38"/>
      <c r="CI26" s="66"/>
      <c r="CJ26" s="38"/>
      <c r="CK26" s="39">
        <v>2</v>
      </c>
      <c r="CL26" s="43"/>
      <c r="CM26" s="39">
        <v>2</v>
      </c>
      <c r="CN26" s="67"/>
      <c r="CO26" s="34">
        <v>4</v>
      </c>
      <c r="CP26" s="38"/>
      <c r="CQ26" s="39">
        <v>6</v>
      </c>
      <c r="CR26" s="39"/>
      <c r="CS26" s="39">
        <v>2</v>
      </c>
      <c r="CT26" s="39"/>
      <c r="CU26" s="201">
        <v>4</v>
      </c>
      <c r="CV26" s="38"/>
      <c r="CW26" s="39">
        <v>6</v>
      </c>
      <c r="CX26" s="39"/>
      <c r="CY26" s="39">
        <v>2</v>
      </c>
      <c r="CZ26" s="39"/>
      <c r="DA26" s="63">
        <v>2</v>
      </c>
      <c r="DB26" s="38"/>
      <c r="DC26" s="39">
        <v>6</v>
      </c>
      <c r="DD26" s="39"/>
      <c r="DE26" s="39">
        <v>2</v>
      </c>
      <c r="DF26" s="39"/>
      <c r="DG26" s="43">
        <v>2</v>
      </c>
      <c r="DH26" s="231">
        <f t="shared" si="0"/>
        <v>60</v>
      </c>
      <c r="DI26" s="232">
        <f t="shared" si="1"/>
        <v>60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71" priority="21" operator="notEqual">
      <formula>0</formula>
    </cfRule>
  </conditionalFormatting>
  <conditionalFormatting sqref="DJ7:DJ14">
    <cfRule type="cellIs" dxfId="70" priority="18" operator="lessThan">
      <formula>0</formula>
    </cfRule>
    <cfRule type="cellIs" dxfId="69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68" priority="13" operator="lessThan">
      <formula>0</formula>
    </cfRule>
    <cfRule type="cellIs" dxfId="67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66" priority="8" operator="lessThan">
      <formula>0</formula>
    </cfRule>
    <cfRule type="cellIs" dxfId="65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64" priority="3" operator="lessThan">
      <formula>0</formula>
    </cfRule>
    <cfRule type="cellIs" dxfId="63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disablePrompts="1" count="2">
    <dataValidation type="list" allowBlank="1" showInputMessage="1" showErrorMessage="1" sqref="I2" xr:uid="{00000000-0002-0000-0100-000000000000}">
      <formula1>$DK$7:$DK$11</formula1>
    </dataValidation>
    <dataValidation type="list" allowBlank="1" showInputMessage="1" showErrorMessage="1" sqref="I3:I4" xr:uid="{00000000-0002-0000-0100-000001000000}">
      <formula1>$DL$7:$DL$19</formula1>
    </dataValidation>
  </dataValidations>
  <pageMargins left="0.51181102362204722" right="0.51181102362204722" top="0.78740157480314965" bottom="0.78740157480314965" header="0" footer="0"/>
  <pageSetup scale="2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D85C6"/>
    <outlinePr summaryBelow="0" summaryRight="0"/>
    <pageSetUpPr fitToPage="1"/>
  </sheetPr>
  <dimension ref="A1:DL1003"/>
  <sheetViews>
    <sheetView showGridLines="0" topLeftCell="A4" zoomScale="80" zoomScaleNormal="80" workbookViewId="0">
      <selection activeCell="B33" sqref="B33:I33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 t="s">
        <v>70</v>
      </c>
      <c r="D2" s="259"/>
      <c r="E2" s="260"/>
      <c r="F2" s="261" t="s">
        <v>55</v>
      </c>
      <c r="G2" s="262"/>
      <c r="H2" s="139"/>
      <c r="I2" s="213" t="s">
        <v>20</v>
      </c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 t="s">
        <v>71</v>
      </c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4" t="s">
        <v>88</v>
      </c>
      <c r="C7" s="275"/>
      <c r="D7" s="74">
        <v>80</v>
      </c>
      <c r="E7" s="215" t="s">
        <v>109</v>
      </c>
      <c r="F7" s="217">
        <v>44232</v>
      </c>
      <c r="G7" s="218">
        <v>44345</v>
      </c>
      <c r="H7" s="17"/>
      <c r="I7" s="137">
        <v>0.41666666666666669</v>
      </c>
      <c r="J7" s="18"/>
      <c r="K7" s="19"/>
      <c r="L7" s="19"/>
      <c r="M7" s="19"/>
      <c r="N7" s="228">
        <v>5</v>
      </c>
      <c r="O7" s="20"/>
      <c r="P7" s="193"/>
      <c r="Q7" s="194"/>
      <c r="R7" s="194"/>
      <c r="S7" s="194"/>
      <c r="T7" s="195">
        <v>5</v>
      </c>
      <c r="U7" s="21"/>
      <c r="V7" s="22"/>
      <c r="W7" s="196"/>
      <c r="X7" s="23"/>
      <c r="Y7" s="24"/>
      <c r="Z7" s="24">
        <v>5</v>
      </c>
      <c r="AA7" s="25"/>
      <c r="AB7" s="26"/>
      <c r="AC7" s="195"/>
      <c r="AD7" s="24"/>
      <c r="AE7" s="24"/>
      <c r="AF7" s="24">
        <v>5</v>
      </c>
      <c r="AG7" s="27"/>
      <c r="AH7" s="26"/>
      <c r="AI7" s="195"/>
      <c r="AJ7" s="24"/>
      <c r="AK7" s="24"/>
      <c r="AL7" s="24">
        <v>5</v>
      </c>
      <c r="AM7" s="27"/>
      <c r="AN7" s="26"/>
      <c r="AO7" s="24"/>
      <c r="AP7" s="24"/>
      <c r="AQ7" s="24"/>
      <c r="AR7" s="195">
        <v>5</v>
      </c>
      <c r="AS7" s="27"/>
      <c r="AT7" s="26"/>
      <c r="AU7" s="24"/>
      <c r="AV7" s="195"/>
      <c r="AW7" s="24"/>
      <c r="AX7" s="24">
        <v>5</v>
      </c>
      <c r="AY7" s="27"/>
      <c r="AZ7" s="26"/>
      <c r="BA7" s="195"/>
      <c r="BB7" s="24"/>
      <c r="BC7" s="24"/>
      <c r="BD7" s="195">
        <v>5</v>
      </c>
      <c r="BE7" s="27"/>
      <c r="BF7" s="26"/>
      <c r="BG7" s="24"/>
      <c r="BH7" s="195"/>
      <c r="BI7" s="227"/>
      <c r="BJ7" s="196"/>
      <c r="BK7" s="28"/>
      <c r="BL7" s="29"/>
      <c r="BM7" s="24"/>
      <c r="BN7" s="24"/>
      <c r="BO7" s="24"/>
      <c r="BP7" s="195">
        <v>5</v>
      </c>
      <c r="BQ7" s="27"/>
      <c r="BR7" s="26"/>
      <c r="BS7" s="24"/>
      <c r="BT7" s="195"/>
      <c r="BU7" s="24"/>
      <c r="BV7" s="24">
        <v>5</v>
      </c>
      <c r="BW7" s="27"/>
      <c r="BX7" s="26"/>
      <c r="BY7" s="195"/>
      <c r="BZ7" s="30"/>
      <c r="CA7" s="24"/>
      <c r="CB7" s="195">
        <v>5</v>
      </c>
      <c r="CC7" s="27"/>
      <c r="CD7" s="26"/>
      <c r="CE7" s="26"/>
      <c r="CF7" s="26"/>
      <c r="CG7" s="24"/>
      <c r="CH7" s="195">
        <v>5</v>
      </c>
      <c r="CI7" s="31"/>
      <c r="CJ7" s="197"/>
      <c r="CK7" s="24"/>
      <c r="CL7" s="32"/>
      <c r="CM7" s="24"/>
      <c r="CN7" s="195">
        <v>5</v>
      </c>
      <c r="CO7" s="33"/>
      <c r="CP7" s="26"/>
      <c r="CQ7" s="24"/>
      <c r="CR7" s="24"/>
      <c r="CS7" s="195"/>
      <c r="CT7" s="24">
        <v>5</v>
      </c>
      <c r="CU7" s="34"/>
      <c r="CV7" s="26"/>
      <c r="CW7" s="195"/>
      <c r="CX7" s="24"/>
      <c r="CY7" s="24"/>
      <c r="CZ7" s="24">
        <v>5</v>
      </c>
      <c r="DA7" s="28"/>
      <c r="DB7" s="197"/>
      <c r="DC7" s="24"/>
      <c r="DD7" s="24"/>
      <c r="DE7" s="195"/>
      <c r="DF7" s="24">
        <v>5</v>
      </c>
      <c r="DG7" s="32"/>
      <c r="DH7" s="229">
        <f>SUM(J7:DG7)</f>
        <v>80</v>
      </c>
      <c r="DI7" s="230">
        <f>D7</f>
        <v>80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300" t="s">
        <v>121</v>
      </c>
      <c r="C8" s="299"/>
      <c r="D8" s="74">
        <v>120</v>
      </c>
      <c r="E8" s="215" t="s">
        <v>118</v>
      </c>
      <c r="F8" s="218">
        <v>44231</v>
      </c>
      <c r="G8" s="218">
        <v>44345</v>
      </c>
      <c r="H8" s="35"/>
      <c r="I8" s="133">
        <v>0.375</v>
      </c>
      <c r="J8" s="36"/>
      <c r="K8" s="36"/>
      <c r="L8" s="36"/>
      <c r="M8" s="36">
        <v>6</v>
      </c>
      <c r="N8" s="36"/>
      <c r="O8" s="37"/>
      <c r="P8" s="197"/>
      <c r="Q8" s="195"/>
      <c r="R8" s="195"/>
      <c r="S8" s="195">
        <v>6</v>
      </c>
      <c r="T8" s="195"/>
      <c r="U8" s="28"/>
      <c r="V8" s="22"/>
      <c r="W8" s="196"/>
      <c r="X8" s="23"/>
      <c r="Y8" s="24">
        <v>6</v>
      </c>
      <c r="Z8" s="24"/>
      <c r="AA8" s="25"/>
      <c r="AB8" s="26">
        <v>6</v>
      </c>
      <c r="AC8" s="195"/>
      <c r="AD8" s="24"/>
      <c r="AE8" s="24">
        <v>6</v>
      </c>
      <c r="AF8" s="24"/>
      <c r="AG8" s="28"/>
      <c r="AH8" s="38"/>
      <c r="AI8" s="198"/>
      <c r="AJ8" s="39"/>
      <c r="AK8" s="39">
        <v>6</v>
      </c>
      <c r="AL8" s="39"/>
      <c r="AM8" s="34"/>
      <c r="AN8" s="38"/>
      <c r="AO8" s="39"/>
      <c r="AP8" s="39"/>
      <c r="AQ8" s="39">
        <v>6</v>
      </c>
      <c r="AR8" s="198"/>
      <c r="AS8" s="34"/>
      <c r="AT8" s="38">
        <v>6</v>
      </c>
      <c r="AU8" s="39"/>
      <c r="AV8" s="198"/>
      <c r="AW8" s="39">
        <v>6</v>
      </c>
      <c r="AX8" s="39"/>
      <c r="AY8" s="34"/>
      <c r="AZ8" s="38"/>
      <c r="BA8" s="198"/>
      <c r="BB8" s="39"/>
      <c r="BC8" s="39">
        <v>6</v>
      </c>
      <c r="BD8" s="198"/>
      <c r="BE8" s="34"/>
      <c r="BF8" s="38">
        <v>6</v>
      </c>
      <c r="BG8" s="39"/>
      <c r="BH8" s="198"/>
      <c r="BI8" s="39">
        <v>6</v>
      </c>
      <c r="BJ8" s="199"/>
      <c r="BK8" s="34"/>
      <c r="BL8" s="40"/>
      <c r="BM8" s="39"/>
      <c r="BN8" s="39"/>
      <c r="BO8" s="39">
        <v>6</v>
      </c>
      <c r="BP8" s="198"/>
      <c r="BQ8" s="34"/>
      <c r="BR8" s="38"/>
      <c r="BS8" s="39"/>
      <c r="BT8" s="198"/>
      <c r="BU8" s="39">
        <v>6</v>
      </c>
      <c r="BV8" s="39"/>
      <c r="BW8" s="34"/>
      <c r="BX8" s="38"/>
      <c r="BY8" s="198"/>
      <c r="BZ8" s="41"/>
      <c r="CA8" s="39">
        <v>6</v>
      </c>
      <c r="CB8" s="198"/>
      <c r="CC8" s="34"/>
      <c r="CD8" s="38"/>
      <c r="CE8" s="38"/>
      <c r="CF8" s="38"/>
      <c r="CG8" s="39">
        <v>6</v>
      </c>
      <c r="CH8" s="38"/>
      <c r="CI8" s="42"/>
      <c r="CJ8" s="200"/>
      <c r="CK8" s="39"/>
      <c r="CL8" s="43"/>
      <c r="CM8" s="39">
        <v>6</v>
      </c>
      <c r="CN8" s="38"/>
      <c r="CO8" s="44"/>
      <c r="CP8" s="38"/>
      <c r="CQ8" s="39"/>
      <c r="CR8" s="39"/>
      <c r="CS8" s="198">
        <v>6</v>
      </c>
      <c r="CT8" s="198"/>
      <c r="CU8" s="201"/>
      <c r="CV8" s="38"/>
      <c r="CW8" s="202"/>
      <c r="CX8" s="39"/>
      <c r="CY8" s="39">
        <v>6</v>
      </c>
      <c r="CZ8" s="39"/>
      <c r="DA8" s="45"/>
      <c r="DB8" s="200"/>
      <c r="DC8" s="39"/>
      <c r="DD8" s="39"/>
      <c r="DE8" s="198">
        <v>6</v>
      </c>
      <c r="DF8" s="39"/>
      <c r="DG8" s="43"/>
      <c r="DH8" s="231">
        <f t="shared" ref="DH8:DH41" si="0">SUM(J8:DG8)</f>
        <v>120</v>
      </c>
      <c r="DI8" s="232">
        <f>D8</f>
        <v>120</v>
      </c>
      <c r="DJ8" s="233">
        <f t="shared" ref="DJ8:DJ14" si="1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301" t="s">
        <v>122</v>
      </c>
      <c r="C9" s="275"/>
      <c r="D9" s="74">
        <v>120</v>
      </c>
      <c r="E9" s="215" t="s">
        <v>118</v>
      </c>
      <c r="F9" s="218">
        <v>44228</v>
      </c>
      <c r="G9" s="218">
        <v>44345</v>
      </c>
      <c r="H9" s="35"/>
      <c r="I9" s="133">
        <v>0.375</v>
      </c>
      <c r="J9" s="36">
        <v>6</v>
      </c>
      <c r="K9" s="36">
        <v>6</v>
      </c>
      <c r="L9" s="36"/>
      <c r="M9" s="36"/>
      <c r="N9" s="36"/>
      <c r="O9" s="37"/>
      <c r="P9" s="197">
        <v>6</v>
      </c>
      <c r="Q9" s="195">
        <v>6</v>
      </c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>
        <v>6</v>
      </c>
      <c r="AD9" s="24"/>
      <c r="AE9" s="24"/>
      <c r="AF9" s="24"/>
      <c r="AG9" s="28"/>
      <c r="AH9" s="38"/>
      <c r="AI9" s="198">
        <v>6</v>
      </c>
      <c r="AJ9" s="39"/>
      <c r="AK9" s="39"/>
      <c r="AL9" s="39"/>
      <c r="AM9" s="34"/>
      <c r="AN9" s="38">
        <v>6</v>
      </c>
      <c r="AO9" s="39">
        <v>6</v>
      </c>
      <c r="AP9" s="39"/>
      <c r="AQ9" s="39"/>
      <c r="AR9" s="198"/>
      <c r="AS9" s="34"/>
      <c r="AT9" s="38"/>
      <c r="AU9" s="39">
        <v>6</v>
      </c>
      <c r="AV9" s="198"/>
      <c r="AW9" s="39"/>
      <c r="AX9" s="39"/>
      <c r="AY9" s="34"/>
      <c r="AZ9" s="38">
        <v>6</v>
      </c>
      <c r="BA9" s="198">
        <v>6</v>
      </c>
      <c r="BB9" s="39"/>
      <c r="BC9" s="39"/>
      <c r="BD9" s="198"/>
      <c r="BE9" s="34"/>
      <c r="BF9" s="38"/>
      <c r="BG9" s="39">
        <v>6</v>
      </c>
      <c r="BH9" s="198"/>
      <c r="BI9" s="39"/>
      <c r="BJ9" s="199"/>
      <c r="BK9" s="34"/>
      <c r="BL9" s="40"/>
      <c r="BM9" s="39">
        <v>6</v>
      </c>
      <c r="BN9" s="39"/>
      <c r="BO9" s="39"/>
      <c r="BP9" s="198"/>
      <c r="BQ9" s="34"/>
      <c r="BR9" s="38"/>
      <c r="BS9" s="39">
        <v>6</v>
      </c>
      <c r="BT9" s="198"/>
      <c r="BU9" s="39"/>
      <c r="BV9" s="39"/>
      <c r="BW9" s="34"/>
      <c r="BX9" s="38"/>
      <c r="BY9" s="198">
        <v>6</v>
      </c>
      <c r="BZ9" s="41"/>
      <c r="CA9" s="39"/>
      <c r="CB9" s="198"/>
      <c r="CC9" s="34"/>
      <c r="CD9" s="38"/>
      <c r="CE9" s="38">
        <v>6</v>
      </c>
      <c r="CF9" s="38"/>
      <c r="CG9" s="39"/>
      <c r="CH9" s="38"/>
      <c r="CI9" s="42"/>
      <c r="CJ9" s="200"/>
      <c r="CK9" s="39">
        <v>6</v>
      </c>
      <c r="CL9" s="43"/>
      <c r="CM9" s="39"/>
      <c r="CN9" s="38"/>
      <c r="CO9" s="44"/>
      <c r="CP9" s="38"/>
      <c r="CQ9" s="39">
        <v>6</v>
      </c>
      <c r="CR9" s="39"/>
      <c r="CS9" s="198"/>
      <c r="CT9" s="39"/>
      <c r="CU9" s="201"/>
      <c r="CV9" s="38"/>
      <c r="CW9" s="198">
        <v>6</v>
      </c>
      <c r="CX9" s="46"/>
      <c r="CY9" s="39"/>
      <c r="CZ9" s="39"/>
      <c r="DA9" s="34"/>
      <c r="DB9" s="200"/>
      <c r="DC9" s="39">
        <v>6</v>
      </c>
      <c r="DD9" s="39"/>
      <c r="DE9" s="198"/>
      <c r="DF9" s="39"/>
      <c r="DG9" s="43"/>
      <c r="DH9" s="231">
        <f t="shared" si="0"/>
        <v>120</v>
      </c>
      <c r="DI9" s="232">
        <f t="shared" ref="DI9:DI41" si="2">D9</f>
        <v>120</v>
      </c>
      <c r="DJ9" s="233">
        <f t="shared" si="1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301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2"/>
        <v>0</v>
      </c>
      <c r="DJ10" s="233">
        <f t="shared" si="1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301"/>
      <c r="C11" s="275"/>
      <c r="D11" s="74"/>
      <c r="E11" s="215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2"/>
        <v>0</v>
      </c>
      <c r="DJ11" s="233">
        <f t="shared" si="1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 t="s">
        <v>103</v>
      </c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2"/>
        <v>0</v>
      </c>
      <c r="DJ12" s="233">
        <f t="shared" si="1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2"/>
        <v>0</v>
      </c>
      <c r="DJ13" s="233">
        <f t="shared" si="1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2"/>
        <v>0</v>
      </c>
      <c r="DJ14" s="233">
        <f t="shared" si="1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300" t="s">
        <v>106</v>
      </c>
      <c r="C16" s="299"/>
      <c r="D16" s="74">
        <v>24</v>
      </c>
      <c r="E16" s="216" t="s">
        <v>80</v>
      </c>
      <c r="F16" s="218">
        <v>44230</v>
      </c>
      <c r="G16" s="218">
        <v>44264</v>
      </c>
      <c r="H16" s="16"/>
      <c r="I16" s="133">
        <v>0.41666666666666669</v>
      </c>
      <c r="J16" s="47"/>
      <c r="K16" s="47"/>
      <c r="L16" s="47">
        <v>6</v>
      </c>
      <c r="M16" s="47"/>
      <c r="N16" s="47"/>
      <c r="O16" s="48"/>
      <c r="P16" s="38"/>
      <c r="Q16" s="39"/>
      <c r="R16" s="39">
        <v>6</v>
      </c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>
        <v>6</v>
      </c>
      <c r="AE16" s="39"/>
      <c r="AF16" s="39"/>
      <c r="AG16" s="34"/>
      <c r="AH16" s="38"/>
      <c r="AI16" s="39"/>
      <c r="AJ16" s="39">
        <v>6</v>
      </c>
      <c r="AK16" s="39"/>
      <c r="AL16" s="39"/>
      <c r="AM16" s="63"/>
      <c r="AN16" s="38"/>
      <c r="AO16" s="39"/>
      <c r="AP16" s="39"/>
      <c r="AQ16" s="39"/>
      <c r="AR16" s="39"/>
      <c r="AS16" s="34"/>
      <c r="AT16" s="200"/>
      <c r="AU16" s="39"/>
      <c r="AV16" s="39"/>
      <c r="AW16" s="39"/>
      <c r="AX16" s="39"/>
      <c r="AY16" s="34"/>
      <c r="AZ16" s="64"/>
      <c r="BA16" s="39"/>
      <c r="BB16" s="39"/>
      <c r="BC16" s="39"/>
      <c r="BD16" s="39"/>
      <c r="BE16" s="34"/>
      <c r="BF16" s="38"/>
      <c r="BG16" s="39"/>
      <c r="BH16" s="39"/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24</v>
      </c>
      <c r="DI16" s="232">
        <f t="shared" si="2"/>
        <v>24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301"/>
      <c r="C17" s="275"/>
      <c r="D17" s="74"/>
      <c r="E17" s="215"/>
      <c r="F17" s="218"/>
      <c r="G17" s="218"/>
      <c r="H17" s="16"/>
      <c r="I17" s="133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>D17</f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300"/>
      <c r="C18" s="299"/>
      <c r="D18" s="74"/>
      <c r="E18" s="216"/>
      <c r="F18" s="218"/>
      <c r="G18" s="218"/>
      <c r="H18" s="16"/>
      <c r="I18" s="133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>D18</f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301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2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300"/>
      <c r="C20" s="299"/>
      <c r="D20" s="16"/>
      <c r="E20" s="215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2"/>
        <v>0</v>
      </c>
      <c r="DJ20" s="233">
        <f t="shared" si="3"/>
        <v>0</v>
      </c>
    </row>
    <row r="21" spans="1:116" ht="30.95" customHeight="1" outlineLevel="1" x14ac:dyDescent="0.25">
      <c r="A21" s="148"/>
      <c r="B21" s="300"/>
      <c r="C21" s="299"/>
      <c r="D21" s="74"/>
      <c r="E21" s="215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2"/>
        <v>0</v>
      </c>
      <c r="DJ21" s="233">
        <f t="shared" si="3"/>
        <v>0</v>
      </c>
    </row>
    <row r="22" spans="1:116" ht="30.95" customHeight="1" outlineLevel="1" x14ac:dyDescent="0.25">
      <c r="A22" s="148"/>
      <c r="B22" s="300"/>
      <c r="C22" s="299"/>
      <c r="D22" s="74"/>
      <c r="E22" s="215"/>
      <c r="F22" s="218"/>
      <c r="G22" s="218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2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2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 t="s">
        <v>89</v>
      </c>
      <c r="C25" s="275"/>
      <c r="D25" s="74">
        <v>40</v>
      </c>
      <c r="E25" s="215" t="s">
        <v>90</v>
      </c>
      <c r="F25" s="222">
        <v>44298</v>
      </c>
      <c r="G25" s="222">
        <v>44345</v>
      </c>
      <c r="H25" s="35"/>
      <c r="I25" s="133">
        <v>0.375</v>
      </c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/>
      <c r="BM25" s="39"/>
      <c r="BN25" s="39"/>
      <c r="BO25" s="39"/>
      <c r="BP25" s="39"/>
      <c r="BQ25" s="34"/>
      <c r="BR25" s="200">
        <v>4</v>
      </c>
      <c r="BS25" s="39"/>
      <c r="BT25" s="39"/>
      <c r="BU25" s="39"/>
      <c r="BV25" s="39"/>
      <c r="BW25" s="34"/>
      <c r="BX25" s="64">
        <v>6</v>
      </c>
      <c r="BY25" s="39"/>
      <c r="BZ25" s="65"/>
      <c r="CA25" s="39"/>
      <c r="CB25" s="39"/>
      <c r="CC25" s="34"/>
      <c r="CD25" s="38">
        <v>6</v>
      </c>
      <c r="CE25" s="38"/>
      <c r="CF25" s="38"/>
      <c r="CG25" s="39"/>
      <c r="CH25" s="38"/>
      <c r="CI25" s="66"/>
      <c r="CJ25" s="38">
        <v>6</v>
      </c>
      <c r="CK25" s="39"/>
      <c r="CL25" s="43"/>
      <c r="CM25" s="39"/>
      <c r="CN25" s="67"/>
      <c r="CO25" s="34"/>
      <c r="CP25" s="38">
        <v>6</v>
      </c>
      <c r="CQ25" s="39"/>
      <c r="CR25" s="39"/>
      <c r="CS25" s="39"/>
      <c r="CT25" s="39"/>
      <c r="CU25" s="201"/>
      <c r="CV25" s="38">
        <v>6</v>
      </c>
      <c r="CW25" s="39"/>
      <c r="CX25" s="39"/>
      <c r="CY25" s="39"/>
      <c r="CZ25" s="39"/>
      <c r="DA25" s="63"/>
      <c r="DB25" s="38">
        <v>6</v>
      </c>
      <c r="DC25" s="39"/>
      <c r="DD25" s="39"/>
      <c r="DE25" s="39"/>
      <c r="DF25" s="39"/>
      <c r="DG25" s="43"/>
      <c r="DH25" s="231">
        <f t="shared" si="0"/>
        <v>40</v>
      </c>
      <c r="DI25" s="232">
        <f t="shared" si="2"/>
        <v>40</v>
      </c>
      <c r="DJ25" s="244">
        <f>DH25-DI25</f>
        <v>0</v>
      </c>
    </row>
    <row r="26" spans="1:116" ht="30.95" customHeight="1" x14ac:dyDescent="0.25">
      <c r="A26" s="148"/>
      <c r="B26" s="274" t="s">
        <v>107</v>
      </c>
      <c r="C26" s="275"/>
      <c r="D26" s="74">
        <v>60</v>
      </c>
      <c r="E26" s="216" t="s">
        <v>80</v>
      </c>
      <c r="F26" s="222">
        <v>44272</v>
      </c>
      <c r="G26" s="222">
        <v>44345</v>
      </c>
      <c r="H26" s="16"/>
      <c r="I26" s="133">
        <v>0.41666666666666669</v>
      </c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>
        <v>6</v>
      </c>
      <c r="AW26" s="39"/>
      <c r="AX26" s="39"/>
      <c r="AY26" s="34"/>
      <c r="AZ26" s="64"/>
      <c r="BA26" s="39"/>
      <c r="BB26" s="39">
        <v>6</v>
      </c>
      <c r="BC26" s="39"/>
      <c r="BD26" s="39"/>
      <c r="BE26" s="34"/>
      <c r="BF26" s="38"/>
      <c r="BG26" s="39"/>
      <c r="BH26" s="39">
        <v>6</v>
      </c>
      <c r="BI26" s="39"/>
      <c r="BJ26" s="65"/>
      <c r="BK26" s="34"/>
      <c r="BL26" s="40"/>
      <c r="BM26" s="39"/>
      <c r="BN26" s="39">
        <v>6</v>
      </c>
      <c r="BO26" s="39"/>
      <c r="BP26" s="39"/>
      <c r="BQ26" s="34"/>
      <c r="BR26" s="200"/>
      <c r="BS26" s="39"/>
      <c r="BT26" s="39">
        <v>6</v>
      </c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>
        <v>6</v>
      </c>
      <c r="CG26" s="39"/>
      <c r="CH26" s="38"/>
      <c r="CI26" s="66"/>
      <c r="CJ26" s="38"/>
      <c r="CK26" s="39"/>
      <c r="CL26" s="43">
        <v>6</v>
      </c>
      <c r="CM26" s="39"/>
      <c r="CN26" s="67"/>
      <c r="CO26" s="34"/>
      <c r="CP26" s="38"/>
      <c r="CQ26" s="39"/>
      <c r="CR26" s="39">
        <v>6</v>
      </c>
      <c r="CS26" s="39"/>
      <c r="CT26" s="39"/>
      <c r="CU26" s="201"/>
      <c r="CV26" s="38"/>
      <c r="CW26" s="39"/>
      <c r="CX26" s="39">
        <v>6</v>
      </c>
      <c r="CY26" s="39"/>
      <c r="CZ26" s="39"/>
      <c r="DA26" s="63"/>
      <c r="DB26" s="38"/>
      <c r="DC26" s="39"/>
      <c r="DD26" s="39">
        <v>6</v>
      </c>
      <c r="DE26" s="39"/>
      <c r="DF26" s="39"/>
      <c r="DG26" s="43"/>
      <c r="DH26" s="231">
        <f t="shared" si="0"/>
        <v>60</v>
      </c>
      <c r="DI26" s="232">
        <f t="shared" si="2"/>
        <v>60</v>
      </c>
      <c r="DJ26" s="233">
        <f t="shared" ref="DJ26:DJ32" si="4">DH26-DI26</f>
        <v>0</v>
      </c>
    </row>
    <row r="27" spans="1:116" ht="30.95" customHeight="1" x14ac:dyDescent="0.25">
      <c r="A27" s="148"/>
      <c r="B27" s="274" t="s">
        <v>127</v>
      </c>
      <c r="C27" s="275"/>
      <c r="D27" s="74">
        <v>60</v>
      </c>
      <c r="E27" s="216" t="s">
        <v>126</v>
      </c>
      <c r="F27" s="218">
        <v>44282</v>
      </c>
      <c r="G27" s="218">
        <v>44345</v>
      </c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>
        <v>5</v>
      </c>
      <c r="BF27" s="38"/>
      <c r="BG27" s="39"/>
      <c r="BH27" s="39"/>
      <c r="BI27" s="39"/>
      <c r="BJ27" s="65"/>
      <c r="BK27" s="34">
        <v>6</v>
      </c>
      <c r="BL27" s="40"/>
      <c r="BM27" s="39"/>
      <c r="BN27" s="39"/>
      <c r="BO27" s="39"/>
      <c r="BP27" s="39">
        <v>1</v>
      </c>
      <c r="BQ27" s="34">
        <v>6</v>
      </c>
      <c r="BR27" s="200"/>
      <c r="BS27" s="39"/>
      <c r="BT27" s="39"/>
      <c r="BU27" s="39"/>
      <c r="BV27" s="39">
        <v>1</v>
      </c>
      <c r="BW27" s="34">
        <v>6</v>
      </c>
      <c r="BX27" s="64"/>
      <c r="BY27" s="39"/>
      <c r="BZ27" s="65"/>
      <c r="CA27" s="39"/>
      <c r="CB27" s="39">
        <v>1</v>
      </c>
      <c r="CC27" s="34">
        <v>6</v>
      </c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>
        <v>1</v>
      </c>
      <c r="CO27" s="34">
        <v>6</v>
      </c>
      <c r="CP27" s="38"/>
      <c r="CQ27" s="39"/>
      <c r="CR27" s="39"/>
      <c r="CS27" s="39"/>
      <c r="CT27" s="39">
        <v>1</v>
      </c>
      <c r="CU27" s="201">
        <v>6</v>
      </c>
      <c r="CV27" s="38"/>
      <c r="CW27" s="39"/>
      <c r="CX27" s="39"/>
      <c r="CY27" s="39"/>
      <c r="CZ27" s="39">
        <v>1</v>
      </c>
      <c r="DA27" s="63">
        <v>6</v>
      </c>
      <c r="DB27" s="38"/>
      <c r="DC27" s="39"/>
      <c r="DD27" s="39"/>
      <c r="DE27" s="39"/>
      <c r="DF27" s="39">
        <v>1</v>
      </c>
      <c r="DG27" s="43">
        <v>6</v>
      </c>
      <c r="DH27" s="231">
        <f t="shared" si="0"/>
        <v>60</v>
      </c>
      <c r="DI27" s="232">
        <f t="shared" si="2"/>
        <v>60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2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2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2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2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2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2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2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2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2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2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2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2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2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62" priority="21" operator="notEqual">
      <formula>0</formula>
    </cfRule>
  </conditionalFormatting>
  <conditionalFormatting sqref="DJ7:DJ14">
    <cfRule type="cellIs" dxfId="61" priority="18" operator="lessThan">
      <formula>0</formula>
    </cfRule>
    <cfRule type="cellIs" dxfId="60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59" priority="13" operator="lessThan">
      <formula>0</formula>
    </cfRule>
    <cfRule type="cellIs" dxfId="58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57" priority="8" operator="lessThan">
      <formula>0</formula>
    </cfRule>
    <cfRule type="cellIs" dxfId="56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55" priority="3" operator="lessThan">
      <formula>0</formula>
    </cfRule>
    <cfRule type="cellIs" dxfId="54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disablePrompts="1" count="2">
    <dataValidation type="list" allowBlank="1" showInputMessage="1" showErrorMessage="1" sqref="I2" xr:uid="{00000000-0002-0000-0200-000000000000}">
      <formula1>$DK$7:$DK$11</formula1>
    </dataValidation>
    <dataValidation type="list" allowBlank="1" showInputMessage="1" showErrorMessage="1" sqref="I3:I4" xr:uid="{00000000-0002-0000-0200-000001000000}">
      <formula1>$DL$7:$DL$19</formula1>
    </dataValidation>
  </dataValidations>
  <pageMargins left="0.51181102362204722" right="0.51181102362204722" top="0.78740157480314965" bottom="0.78740157480314965" header="0" footer="0"/>
  <pageSetup scale="2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D85C6"/>
    <outlinePr summaryBelow="0" summaryRight="0"/>
    <pageSetUpPr fitToPage="1"/>
  </sheetPr>
  <dimension ref="A1:DL1003"/>
  <sheetViews>
    <sheetView showGridLines="0" tabSelected="1" topLeftCell="A19" zoomScale="80" zoomScaleNormal="80" workbookViewId="0">
      <selection activeCell="Q10" sqref="Q10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 t="s">
        <v>70</v>
      </c>
      <c r="D2" s="259"/>
      <c r="E2" s="260"/>
      <c r="F2" s="261" t="s">
        <v>55</v>
      </c>
      <c r="G2" s="262"/>
      <c r="H2" s="139"/>
      <c r="I2" s="213" t="s">
        <v>20</v>
      </c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 t="s">
        <v>71</v>
      </c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 t="s">
        <v>123</v>
      </c>
      <c r="C7" s="273"/>
      <c r="D7" s="74">
        <v>140</v>
      </c>
      <c r="E7" s="214" t="s">
        <v>119</v>
      </c>
      <c r="F7" s="217">
        <v>44229</v>
      </c>
      <c r="G7" s="218">
        <v>44345</v>
      </c>
      <c r="H7" s="17"/>
      <c r="I7" s="133">
        <v>0.375</v>
      </c>
      <c r="J7" s="18"/>
      <c r="K7" s="19"/>
      <c r="L7" s="19"/>
      <c r="M7" s="19">
        <v>4</v>
      </c>
      <c r="N7" s="228"/>
      <c r="O7" s="20"/>
      <c r="P7" s="193"/>
      <c r="Q7" s="194">
        <v>4</v>
      </c>
      <c r="R7" s="194"/>
      <c r="S7" s="194">
        <v>5</v>
      </c>
      <c r="T7" s="195"/>
      <c r="U7" s="21"/>
      <c r="V7" s="22"/>
      <c r="W7" s="196"/>
      <c r="X7" s="23"/>
      <c r="Y7" s="24">
        <v>5</v>
      </c>
      <c r="Z7" s="24"/>
      <c r="AA7" s="25"/>
      <c r="AB7" s="26"/>
      <c r="AC7" s="195">
        <v>4</v>
      </c>
      <c r="AD7" s="24"/>
      <c r="AE7" s="24">
        <v>5</v>
      </c>
      <c r="AF7" s="24"/>
      <c r="AG7" s="27"/>
      <c r="AH7" s="26"/>
      <c r="AI7" s="195">
        <v>4</v>
      </c>
      <c r="AJ7" s="24"/>
      <c r="AK7" s="24">
        <v>5</v>
      </c>
      <c r="AL7" s="24"/>
      <c r="AM7" s="27"/>
      <c r="AN7" s="26"/>
      <c r="AO7" s="24">
        <v>4</v>
      </c>
      <c r="AP7" s="24"/>
      <c r="AQ7" s="24">
        <v>4</v>
      </c>
      <c r="AR7" s="195"/>
      <c r="AS7" s="27"/>
      <c r="AT7" s="26"/>
      <c r="AU7" s="24">
        <v>4</v>
      </c>
      <c r="AV7" s="195"/>
      <c r="AW7" s="24">
        <v>4</v>
      </c>
      <c r="AX7" s="24"/>
      <c r="AY7" s="27"/>
      <c r="AZ7" s="26"/>
      <c r="BA7" s="195">
        <v>4</v>
      </c>
      <c r="BB7" s="24"/>
      <c r="BC7" s="24">
        <v>4</v>
      </c>
      <c r="BD7" s="195"/>
      <c r="BE7" s="27"/>
      <c r="BF7" s="26"/>
      <c r="BG7" s="24">
        <v>4</v>
      </c>
      <c r="BH7" s="195"/>
      <c r="BI7" s="227">
        <v>4</v>
      </c>
      <c r="BJ7" s="196"/>
      <c r="BK7" s="28"/>
      <c r="BL7" s="29"/>
      <c r="BM7" s="24">
        <v>4</v>
      </c>
      <c r="BN7" s="24"/>
      <c r="BO7" s="24">
        <v>5</v>
      </c>
      <c r="BP7" s="195"/>
      <c r="BQ7" s="27"/>
      <c r="BR7" s="26"/>
      <c r="BS7" s="24">
        <v>4</v>
      </c>
      <c r="BT7" s="195"/>
      <c r="BU7" s="24">
        <v>5</v>
      </c>
      <c r="BV7" s="24"/>
      <c r="BW7" s="27"/>
      <c r="BX7" s="26"/>
      <c r="BY7" s="195">
        <v>4</v>
      </c>
      <c r="BZ7" s="30"/>
      <c r="CA7" s="24">
        <v>5</v>
      </c>
      <c r="CB7" s="195"/>
      <c r="CC7" s="27"/>
      <c r="CD7" s="26"/>
      <c r="CE7" s="26">
        <v>4</v>
      </c>
      <c r="CF7" s="26"/>
      <c r="CG7" s="24">
        <v>5</v>
      </c>
      <c r="CH7" s="195"/>
      <c r="CI7" s="31"/>
      <c r="CJ7" s="197"/>
      <c r="CK7" s="24">
        <v>4</v>
      </c>
      <c r="CL7" s="32"/>
      <c r="CM7" s="24">
        <v>5</v>
      </c>
      <c r="CN7" s="195"/>
      <c r="CO7" s="33"/>
      <c r="CP7" s="26"/>
      <c r="CQ7" s="24">
        <v>4</v>
      </c>
      <c r="CR7" s="24"/>
      <c r="CS7" s="195">
        <v>5</v>
      </c>
      <c r="CT7" s="24"/>
      <c r="CU7" s="34"/>
      <c r="CV7" s="26"/>
      <c r="CW7" s="195">
        <v>4</v>
      </c>
      <c r="CX7" s="24"/>
      <c r="CY7" s="24">
        <v>5</v>
      </c>
      <c r="CZ7" s="24"/>
      <c r="DA7" s="28"/>
      <c r="DB7" s="197"/>
      <c r="DC7" s="24">
        <v>4</v>
      </c>
      <c r="DD7" s="24"/>
      <c r="DE7" s="195">
        <v>5</v>
      </c>
      <c r="DF7" s="24"/>
      <c r="DG7" s="32"/>
      <c r="DH7" s="229">
        <f>SUM(J7:DG7)</f>
        <v>140</v>
      </c>
      <c r="DI7" s="230">
        <f>D7</f>
        <v>140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 t="s">
        <v>91</v>
      </c>
      <c r="C8" s="299"/>
      <c r="D8" s="74">
        <v>120</v>
      </c>
      <c r="E8" s="215" t="s">
        <v>108</v>
      </c>
      <c r="F8" s="218">
        <v>44232</v>
      </c>
      <c r="G8" s="218">
        <v>44345</v>
      </c>
      <c r="H8" s="35"/>
      <c r="I8" s="133">
        <v>0.375</v>
      </c>
      <c r="J8" s="36"/>
      <c r="K8" s="36"/>
      <c r="L8" s="36"/>
      <c r="M8" s="36"/>
      <c r="N8" s="36">
        <v>6</v>
      </c>
      <c r="O8" s="37"/>
      <c r="P8" s="197"/>
      <c r="Q8" s="195"/>
      <c r="R8" s="195"/>
      <c r="S8" s="195"/>
      <c r="T8" s="195">
        <v>6</v>
      </c>
      <c r="U8" s="28"/>
      <c r="V8" s="22"/>
      <c r="W8" s="196"/>
      <c r="X8" s="23"/>
      <c r="Y8" s="24"/>
      <c r="Z8" s="24">
        <v>6</v>
      </c>
      <c r="AA8" s="25"/>
      <c r="AB8" s="26"/>
      <c r="AC8" s="195"/>
      <c r="AD8" s="24"/>
      <c r="AE8" s="24"/>
      <c r="AF8" s="24">
        <v>6</v>
      </c>
      <c r="AG8" s="28"/>
      <c r="AH8" s="38"/>
      <c r="AI8" s="198"/>
      <c r="AJ8" s="39"/>
      <c r="AK8" s="39"/>
      <c r="AL8" s="39">
        <v>6</v>
      </c>
      <c r="AM8" s="34"/>
      <c r="AN8" s="38"/>
      <c r="AO8" s="39"/>
      <c r="AP8" s="39"/>
      <c r="AQ8" s="39"/>
      <c r="AR8" s="198">
        <v>6</v>
      </c>
      <c r="AS8" s="34"/>
      <c r="AT8" s="38"/>
      <c r="AU8" s="39"/>
      <c r="AV8" s="198"/>
      <c r="AW8" s="39"/>
      <c r="AX8" s="39">
        <v>6</v>
      </c>
      <c r="AY8" s="34"/>
      <c r="AZ8" s="38"/>
      <c r="BA8" s="198"/>
      <c r="BB8" s="39"/>
      <c r="BC8" s="39"/>
      <c r="BD8" s="198">
        <v>6</v>
      </c>
      <c r="BE8" s="34"/>
      <c r="BF8" s="38"/>
      <c r="BG8" s="39"/>
      <c r="BH8" s="198"/>
      <c r="BI8" s="39"/>
      <c r="BJ8" s="199"/>
      <c r="BK8" s="34"/>
      <c r="BL8" s="40"/>
      <c r="BM8" s="39"/>
      <c r="BN8" s="39"/>
      <c r="BO8" s="39"/>
      <c r="BP8" s="198">
        <v>6</v>
      </c>
      <c r="BQ8" s="34"/>
      <c r="BR8" s="38"/>
      <c r="BS8" s="39"/>
      <c r="BT8" s="198"/>
      <c r="BU8" s="39"/>
      <c r="BV8" s="39">
        <v>6</v>
      </c>
      <c r="BW8" s="34"/>
      <c r="BX8" s="38"/>
      <c r="BY8" s="198"/>
      <c r="BZ8" s="41"/>
      <c r="CA8" s="39"/>
      <c r="CB8" s="198">
        <v>6</v>
      </c>
      <c r="CC8" s="34"/>
      <c r="CD8" s="38"/>
      <c r="CE8" s="38"/>
      <c r="CF8" s="38">
        <v>6</v>
      </c>
      <c r="CG8" s="39"/>
      <c r="CH8" s="38">
        <v>6</v>
      </c>
      <c r="CI8" s="42"/>
      <c r="CJ8" s="200"/>
      <c r="CK8" s="39"/>
      <c r="CL8" s="43">
        <v>6</v>
      </c>
      <c r="CM8" s="39"/>
      <c r="CN8" s="38">
        <v>6</v>
      </c>
      <c r="CO8" s="44"/>
      <c r="CP8" s="38"/>
      <c r="CQ8" s="39"/>
      <c r="CR8" s="39"/>
      <c r="CS8" s="198"/>
      <c r="CT8" s="198">
        <v>6</v>
      </c>
      <c r="CU8" s="201"/>
      <c r="CV8" s="38"/>
      <c r="CW8" s="202"/>
      <c r="CX8" s="39">
        <v>6</v>
      </c>
      <c r="CY8" s="39"/>
      <c r="CZ8" s="39">
        <v>6</v>
      </c>
      <c r="DA8" s="45"/>
      <c r="DB8" s="200"/>
      <c r="DC8" s="39"/>
      <c r="DD8" s="39">
        <v>6</v>
      </c>
      <c r="DE8" s="198"/>
      <c r="DF8" s="39">
        <v>6</v>
      </c>
      <c r="DG8" s="43"/>
      <c r="DH8" s="231">
        <f t="shared" ref="DH8:DH41" si="0">SUM(J8:DG8)</f>
        <v>120</v>
      </c>
      <c r="DI8" s="232">
        <f t="shared" ref="DI8:DI41" si="1">D8</f>
        <v>120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98"/>
      <c r="C9" s="299"/>
      <c r="D9" s="74"/>
      <c r="E9" s="215"/>
      <c r="F9" s="218"/>
      <c r="G9" s="218"/>
      <c r="H9" s="35"/>
      <c r="I9" s="133"/>
      <c r="J9" s="36"/>
      <c r="K9" s="36"/>
      <c r="L9" s="36"/>
      <c r="M9" s="36"/>
      <c r="N9" s="36"/>
      <c r="O9" s="37"/>
      <c r="P9" s="197"/>
      <c r="Q9" s="195"/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/>
      <c r="AD9" s="24"/>
      <c r="AE9" s="24"/>
      <c r="AF9" s="24"/>
      <c r="AG9" s="28"/>
      <c r="AH9" s="38"/>
      <c r="AI9" s="198"/>
      <c r="AJ9" s="39"/>
      <c r="AK9" s="39"/>
      <c r="AL9" s="39"/>
      <c r="AM9" s="34"/>
      <c r="AN9" s="38"/>
      <c r="AO9" s="39"/>
      <c r="AP9" s="39"/>
      <c r="AQ9" s="39"/>
      <c r="AR9" s="198"/>
      <c r="AS9" s="34"/>
      <c r="AT9" s="38"/>
      <c r="AU9" s="39"/>
      <c r="AV9" s="198"/>
      <c r="AW9" s="39"/>
      <c r="AX9" s="39"/>
      <c r="AY9" s="34"/>
      <c r="AZ9" s="38"/>
      <c r="BA9" s="198"/>
      <c r="BB9" s="39"/>
      <c r="BC9" s="39"/>
      <c r="BD9" s="198"/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/>
      <c r="BQ9" s="34"/>
      <c r="BR9" s="38"/>
      <c r="BS9" s="39"/>
      <c r="BT9" s="198"/>
      <c r="BU9" s="39"/>
      <c r="BV9" s="39"/>
      <c r="BW9" s="34"/>
      <c r="BX9" s="38"/>
      <c r="BY9" s="198"/>
      <c r="BZ9" s="41"/>
      <c r="CA9" s="39"/>
      <c r="CB9" s="198"/>
      <c r="CC9" s="34"/>
      <c r="CD9" s="38"/>
      <c r="CE9" s="38"/>
      <c r="CF9" s="38"/>
      <c r="CG9" s="39"/>
      <c r="CH9" s="38"/>
      <c r="CI9" s="42"/>
      <c r="CJ9" s="200"/>
      <c r="CK9" s="39"/>
      <c r="CL9" s="43"/>
      <c r="CM9" s="39"/>
      <c r="CN9" s="38"/>
      <c r="CO9" s="44"/>
      <c r="CP9" s="38"/>
      <c r="CQ9" s="39"/>
      <c r="CR9" s="39"/>
      <c r="CS9" s="198"/>
      <c r="CT9" s="39"/>
      <c r="CU9" s="201"/>
      <c r="CV9" s="38"/>
      <c r="CW9" s="198"/>
      <c r="CX9" s="46"/>
      <c r="CY9" s="39"/>
      <c r="CZ9" s="39"/>
      <c r="DA9" s="34"/>
      <c r="DB9" s="200"/>
      <c r="DC9" s="39"/>
      <c r="DD9" s="39"/>
      <c r="DE9" s="198"/>
      <c r="DF9" s="39"/>
      <c r="DG9" s="43"/>
      <c r="DH9" s="231">
        <f t="shared" si="0"/>
        <v>0</v>
      </c>
      <c r="DI9" s="232">
        <f t="shared" si="1"/>
        <v>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 t="s">
        <v>93</v>
      </c>
      <c r="C16" s="275"/>
      <c r="D16" s="16">
        <v>60</v>
      </c>
      <c r="E16" s="216" t="s">
        <v>82</v>
      </c>
      <c r="F16" s="218">
        <v>44230</v>
      </c>
      <c r="G16" s="218">
        <v>44306</v>
      </c>
      <c r="H16" s="16"/>
      <c r="I16" s="133">
        <v>0.375</v>
      </c>
      <c r="J16" s="47"/>
      <c r="K16" s="47"/>
      <c r="L16" s="47">
        <v>6</v>
      </c>
      <c r="M16" s="47"/>
      <c r="N16" s="47"/>
      <c r="O16" s="48"/>
      <c r="P16" s="38"/>
      <c r="Q16" s="39"/>
      <c r="R16" s="39">
        <v>6</v>
      </c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>
        <v>6</v>
      </c>
      <c r="AE16" s="39"/>
      <c r="AF16" s="39"/>
      <c r="AG16" s="34"/>
      <c r="AH16" s="38"/>
      <c r="AI16" s="39"/>
      <c r="AJ16" s="39">
        <v>6</v>
      </c>
      <c r="AK16" s="39"/>
      <c r="AL16" s="39"/>
      <c r="AM16" s="63"/>
      <c r="AN16" s="38"/>
      <c r="AO16" s="39"/>
      <c r="AP16" s="39">
        <v>6</v>
      </c>
      <c r="AQ16" s="39"/>
      <c r="AR16" s="39"/>
      <c r="AS16" s="34"/>
      <c r="AT16" s="200"/>
      <c r="AU16" s="39"/>
      <c r="AV16" s="39">
        <v>6</v>
      </c>
      <c r="AW16" s="39"/>
      <c r="AX16" s="39"/>
      <c r="AY16" s="34"/>
      <c r="AZ16" s="64"/>
      <c r="BA16" s="39"/>
      <c r="BB16" s="39">
        <v>6</v>
      </c>
      <c r="BC16" s="39"/>
      <c r="BD16" s="39"/>
      <c r="BE16" s="34"/>
      <c r="BF16" s="38"/>
      <c r="BG16" s="39"/>
      <c r="BH16" s="39">
        <v>6</v>
      </c>
      <c r="BI16" s="39"/>
      <c r="BJ16" s="65"/>
      <c r="BK16" s="34"/>
      <c r="BL16" s="40"/>
      <c r="BM16" s="39"/>
      <c r="BN16" s="39">
        <v>6</v>
      </c>
      <c r="BO16" s="39"/>
      <c r="BP16" s="39"/>
      <c r="BQ16" s="34"/>
      <c r="BR16" s="200"/>
      <c r="BS16" s="39"/>
      <c r="BT16" s="39">
        <v>6</v>
      </c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60</v>
      </c>
      <c r="DI16" s="232">
        <f t="shared" si="1"/>
        <v>60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 t="s">
        <v>92</v>
      </c>
      <c r="C17" s="275"/>
      <c r="D17" s="16">
        <v>60</v>
      </c>
      <c r="E17" s="216" t="s">
        <v>87</v>
      </c>
      <c r="F17" s="218">
        <v>44228</v>
      </c>
      <c r="G17" s="218">
        <v>44287</v>
      </c>
      <c r="H17" s="16"/>
      <c r="I17" s="133">
        <v>0.33333333333333331</v>
      </c>
      <c r="J17" s="47">
        <v>6</v>
      </c>
      <c r="K17" s="47"/>
      <c r="L17" s="47"/>
      <c r="M17" s="47"/>
      <c r="N17" s="47"/>
      <c r="O17" s="48"/>
      <c r="P17" s="38">
        <v>6</v>
      </c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>
        <v>2</v>
      </c>
      <c r="AB17" s="38">
        <v>6</v>
      </c>
      <c r="AC17" s="39"/>
      <c r="AD17" s="39"/>
      <c r="AE17" s="39"/>
      <c r="AF17" s="39"/>
      <c r="AG17" s="34">
        <v>2</v>
      </c>
      <c r="AH17" s="38">
        <v>6</v>
      </c>
      <c r="AI17" s="39"/>
      <c r="AJ17" s="39"/>
      <c r="AK17" s="39"/>
      <c r="AL17" s="39"/>
      <c r="AM17" s="63">
        <v>2</v>
      </c>
      <c r="AN17" s="38">
        <v>6</v>
      </c>
      <c r="AO17" s="39"/>
      <c r="AP17" s="39"/>
      <c r="AQ17" s="39"/>
      <c r="AR17" s="39"/>
      <c r="AS17" s="34">
        <v>2</v>
      </c>
      <c r="AT17" s="200">
        <v>6</v>
      </c>
      <c r="AU17" s="39"/>
      <c r="AV17" s="39"/>
      <c r="AW17" s="39"/>
      <c r="AX17" s="39"/>
      <c r="AY17" s="34">
        <v>2</v>
      </c>
      <c r="AZ17" s="64">
        <v>6</v>
      </c>
      <c r="BA17" s="39"/>
      <c r="BB17" s="39"/>
      <c r="BC17" s="39"/>
      <c r="BD17" s="39"/>
      <c r="BE17" s="34">
        <v>2</v>
      </c>
      <c r="BF17" s="38">
        <v>6</v>
      </c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60</v>
      </c>
      <c r="DI17" s="232">
        <f t="shared" si="1"/>
        <v>60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 t="s">
        <v>110</v>
      </c>
      <c r="C18" s="275"/>
      <c r="D18" s="16">
        <v>10</v>
      </c>
      <c r="E18" s="216" t="s">
        <v>109</v>
      </c>
      <c r="F18" s="218">
        <v>44233</v>
      </c>
      <c r="G18" s="218">
        <v>44246</v>
      </c>
      <c r="H18" s="16"/>
      <c r="I18" s="133">
        <v>0.41666666666666669</v>
      </c>
      <c r="J18" s="47"/>
      <c r="K18" s="47"/>
      <c r="L18" s="47"/>
      <c r="M18" s="47"/>
      <c r="N18" s="47"/>
      <c r="O18" s="48">
        <v>5</v>
      </c>
      <c r="P18" s="38"/>
      <c r="Q18" s="39"/>
      <c r="R18" s="39"/>
      <c r="S18" s="39"/>
      <c r="T18" s="39"/>
      <c r="U18" s="201">
        <v>5</v>
      </c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10</v>
      </c>
      <c r="DI18" s="232">
        <f t="shared" si="1"/>
        <v>10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 t="s">
        <v>116</v>
      </c>
      <c r="C25" s="275"/>
      <c r="D25" s="74">
        <v>40</v>
      </c>
      <c r="E25" s="215" t="s">
        <v>109</v>
      </c>
      <c r="F25" s="222">
        <v>44291</v>
      </c>
      <c r="G25" s="222">
        <v>44345</v>
      </c>
      <c r="H25" s="35"/>
      <c r="I25" s="133">
        <v>0.41666666666666669</v>
      </c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>
        <v>5</v>
      </c>
      <c r="BM25" s="39"/>
      <c r="BN25" s="39"/>
      <c r="BO25" s="39"/>
      <c r="BP25" s="39"/>
      <c r="BQ25" s="34"/>
      <c r="BR25" s="200">
        <v>5</v>
      </c>
      <c r="BS25" s="39"/>
      <c r="BT25" s="39"/>
      <c r="BU25" s="39"/>
      <c r="BV25" s="39"/>
      <c r="BW25" s="34"/>
      <c r="BX25" s="64">
        <v>5</v>
      </c>
      <c r="BY25" s="39"/>
      <c r="BZ25" s="65"/>
      <c r="CA25" s="39"/>
      <c r="CB25" s="39"/>
      <c r="CC25" s="34"/>
      <c r="CD25" s="38">
        <v>5</v>
      </c>
      <c r="CE25" s="38"/>
      <c r="CF25" s="38"/>
      <c r="CG25" s="39"/>
      <c r="CH25" s="38"/>
      <c r="CI25" s="66"/>
      <c r="CJ25" s="38">
        <v>5</v>
      </c>
      <c r="CK25" s="39"/>
      <c r="CL25" s="43"/>
      <c r="CM25" s="39"/>
      <c r="CN25" s="67"/>
      <c r="CO25" s="34"/>
      <c r="CP25" s="38">
        <v>5</v>
      </c>
      <c r="CQ25" s="39"/>
      <c r="CR25" s="39"/>
      <c r="CS25" s="39"/>
      <c r="CT25" s="39"/>
      <c r="CU25" s="201"/>
      <c r="CV25" s="38">
        <v>5</v>
      </c>
      <c r="CW25" s="39"/>
      <c r="CX25" s="39"/>
      <c r="CY25" s="39"/>
      <c r="CZ25" s="39"/>
      <c r="DA25" s="63"/>
      <c r="DB25" s="38">
        <v>5</v>
      </c>
      <c r="DC25" s="39"/>
      <c r="DD25" s="39"/>
      <c r="DE25" s="39"/>
      <c r="DF25" s="39"/>
      <c r="DG25" s="43"/>
      <c r="DH25" s="231">
        <f t="shared" si="0"/>
        <v>40</v>
      </c>
      <c r="DI25" s="232">
        <f t="shared" si="1"/>
        <v>40</v>
      </c>
      <c r="DJ25" s="244">
        <f>DH25-DI25</f>
        <v>0</v>
      </c>
    </row>
    <row r="26" spans="1:116" ht="30.95" customHeight="1" x14ac:dyDescent="0.25">
      <c r="A26" s="148"/>
      <c r="B26" s="274"/>
      <c r="C26" s="275"/>
      <c r="D26" s="74"/>
      <c r="E26" s="216"/>
      <c r="F26" s="222"/>
      <c r="G26" s="222"/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/>
      <c r="BQ26" s="34"/>
      <c r="BR26" s="200"/>
      <c r="BS26" s="39"/>
      <c r="BT26" s="39"/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/>
      <c r="CG26" s="39"/>
      <c r="CH26" s="38"/>
      <c r="CI26" s="66"/>
      <c r="CJ26" s="38"/>
      <c r="CK26" s="39"/>
      <c r="CL26" s="43"/>
      <c r="CM26" s="39"/>
      <c r="CN26" s="67"/>
      <c r="CO26" s="34"/>
      <c r="CP26" s="38"/>
      <c r="CQ26" s="39"/>
      <c r="CR26" s="39"/>
      <c r="CS26" s="39"/>
      <c r="CT26" s="39"/>
      <c r="CU26" s="201"/>
      <c r="CV26" s="38"/>
      <c r="CW26" s="39"/>
      <c r="CX26" s="39"/>
      <c r="CY26" s="39"/>
      <c r="CZ26" s="39"/>
      <c r="DA26" s="63"/>
      <c r="DB26" s="38"/>
      <c r="DC26" s="39"/>
      <c r="DD26" s="39"/>
      <c r="DE26" s="39"/>
      <c r="DF26" s="39"/>
      <c r="DG26" s="43"/>
      <c r="DH26" s="231">
        <f t="shared" si="0"/>
        <v>0</v>
      </c>
      <c r="DI26" s="232">
        <f t="shared" si="1"/>
        <v>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53" priority="21" operator="notEqual">
      <formula>0</formula>
    </cfRule>
  </conditionalFormatting>
  <conditionalFormatting sqref="DJ7:DJ14">
    <cfRule type="cellIs" dxfId="52" priority="18" operator="lessThan">
      <formula>0</formula>
    </cfRule>
    <cfRule type="cellIs" dxfId="51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50" priority="13" operator="lessThan">
      <formula>0</formula>
    </cfRule>
    <cfRule type="cellIs" dxfId="49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48" priority="8" operator="lessThan">
      <formula>0</formula>
    </cfRule>
    <cfRule type="cellIs" dxfId="47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46" priority="3" operator="lessThan">
      <formula>0</formula>
    </cfRule>
    <cfRule type="cellIs" dxfId="45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disablePrompts="1" count="2">
    <dataValidation type="list" allowBlank="1" showInputMessage="1" showErrorMessage="1" sqref="I2" xr:uid="{00000000-0002-0000-0300-000000000000}">
      <formula1>$DK$7:$DK$11</formula1>
    </dataValidation>
    <dataValidation type="list" allowBlank="1" showInputMessage="1" showErrorMessage="1" sqref="I3:I4" xr:uid="{00000000-0002-0000-0300-000001000000}">
      <formula1>$DL$7:$DL$19</formula1>
    </dataValidation>
  </dataValidations>
  <pageMargins left="0.51181102362204722" right="0.51181102362204722" top="0.78740157480314965" bottom="0.78740157480314965" header="0" footer="0"/>
  <pageSetup scale="24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D85C6"/>
    <outlinePr summaryBelow="0" summaryRight="0"/>
    <pageSetUpPr fitToPage="1"/>
  </sheetPr>
  <dimension ref="A1:DL1003"/>
  <sheetViews>
    <sheetView showGridLines="0" zoomScale="80" zoomScaleNormal="80" workbookViewId="0">
      <selection activeCell="B10" sqref="B10:C10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 t="s">
        <v>70</v>
      </c>
      <c r="D2" s="259"/>
      <c r="E2" s="260"/>
      <c r="F2" s="261" t="s">
        <v>55</v>
      </c>
      <c r="G2" s="262"/>
      <c r="H2" s="139"/>
      <c r="I2" s="213" t="s">
        <v>20</v>
      </c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 t="s">
        <v>71</v>
      </c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 t="s">
        <v>124</v>
      </c>
      <c r="C7" s="273"/>
      <c r="D7" s="74">
        <v>160</v>
      </c>
      <c r="E7" s="214" t="s">
        <v>120</v>
      </c>
      <c r="F7" s="217">
        <v>44229</v>
      </c>
      <c r="G7" s="218">
        <v>44345</v>
      </c>
      <c r="H7" s="17"/>
      <c r="I7" s="137">
        <v>0.375</v>
      </c>
      <c r="J7" s="18"/>
      <c r="K7" s="19">
        <v>4</v>
      </c>
      <c r="L7" s="19"/>
      <c r="M7" s="19">
        <v>5</v>
      </c>
      <c r="N7" s="228"/>
      <c r="O7" s="20"/>
      <c r="P7" s="193"/>
      <c r="Q7" s="194">
        <v>4</v>
      </c>
      <c r="R7" s="194"/>
      <c r="S7" s="194">
        <v>5</v>
      </c>
      <c r="T7" s="195"/>
      <c r="U7" s="21"/>
      <c r="V7" s="22"/>
      <c r="W7" s="196"/>
      <c r="X7" s="23"/>
      <c r="Y7" s="24">
        <v>5</v>
      </c>
      <c r="Z7" s="24"/>
      <c r="AA7" s="25">
        <v>4</v>
      </c>
      <c r="AB7" s="26"/>
      <c r="AC7" s="195">
        <v>4</v>
      </c>
      <c r="AD7" s="24"/>
      <c r="AE7" s="24">
        <v>5</v>
      </c>
      <c r="AF7" s="24"/>
      <c r="AG7" s="27"/>
      <c r="AH7" s="26"/>
      <c r="AI7" s="195">
        <v>4</v>
      </c>
      <c r="AJ7" s="24"/>
      <c r="AK7" s="24">
        <v>5</v>
      </c>
      <c r="AL7" s="24"/>
      <c r="AM7" s="27"/>
      <c r="AN7" s="26"/>
      <c r="AO7" s="24">
        <v>4</v>
      </c>
      <c r="AP7" s="24"/>
      <c r="AQ7" s="24">
        <v>5</v>
      </c>
      <c r="AR7" s="195"/>
      <c r="AS7" s="27"/>
      <c r="AT7" s="26"/>
      <c r="AU7" s="24">
        <v>4</v>
      </c>
      <c r="AV7" s="195"/>
      <c r="AW7" s="24">
        <v>5</v>
      </c>
      <c r="AX7" s="24"/>
      <c r="AY7" s="27"/>
      <c r="AZ7" s="26"/>
      <c r="BA7" s="195">
        <v>4</v>
      </c>
      <c r="BB7" s="24"/>
      <c r="BC7" s="24">
        <v>5</v>
      </c>
      <c r="BD7" s="195"/>
      <c r="BE7" s="27"/>
      <c r="BF7" s="26"/>
      <c r="BG7" s="24">
        <v>4</v>
      </c>
      <c r="BH7" s="195"/>
      <c r="BI7" s="227">
        <v>5</v>
      </c>
      <c r="BJ7" s="196"/>
      <c r="BK7" s="28"/>
      <c r="BL7" s="29"/>
      <c r="BM7" s="24">
        <v>4</v>
      </c>
      <c r="BN7" s="24"/>
      <c r="BO7" s="24">
        <v>5</v>
      </c>
      <c r="BP7" s="195"/>
      <c r="BQ7" s="27"/>
      <c r="BR7" s="26"/>
      <c r="BS7" s="24">
        <v>5</v>
      </c>
      <c r="BT7" s="195"/>
      <c r="BU7" s="24">
        <v>5</v>
      </c>
      <c r="BV7" s="24"/>
      <c r="BW7" s="27"/>
      <c r="BX7" s="26"/>
      <c r="BY7" s="195">
        <v>5</v>
      </c>
      <c r="BZ7" s="30"/>
      <c r="CA7" s="24">
        <v>5</v>
      </c>
      <c r="CB7" s="195"/>
      <c r="CC7" s="27"/>
      <c r="CD7" s="26"/>
      <c r="CE7" s="26">
        <v>5</v>
      </c>
      <c r="CF7" s="26"/>
      <c r="CG7" s="24">
        <v>5</v>
      </c>
      <c r="CH7" s="195"/>
      <c r="CI7" s="31"/>
      <c r="CJ7" s="197"/>
      <c r="CK7" s="24">
        <v>5</v>
      </c>
      <c r="CL7" s="32"/>
      <c r="CM7" s="24">
        <v>5</v>
      </c>
      <c r="CN7" s="195"/>
      <c r="CO7" s="33"/>
      <c r="CP7" s="26"/>
      <c r="CQ7" s="24">
        <v>5</v>
      </c>
      <c r="CR7" s="24"/>
      <c r="CS7" s="195">
        <v>5</v>
      </c>
      <c r="CT7" s="24"/>
      <c r="CU7" s="34"/>
      <c r="CV7" s="26"/>
      <c r="CW7" s="195">
        <v>5</v>
      </c>
      <c r="CX7" s="24"/>
      <c r="CY7" s="24">
        <v>5</v>
      </c>
      <c r="CZ7" s="24"/>
      <c r="DA7" s="28"/>
      <c r="DB7" s="197"/>
      <c r="DC7" s="24">
        <v>5</v>
      </c>
      <c r="DD7" s="24"/>
      <c r="DE7" s="195">
        <v>5</v>
      </c>
      <c r="DF7" s="24"/>
      <c r="DG7" s="32"/>
      <c r="DH7" s="229">
        <f>SUM(J7:DG7)</f>
        <v>160</v>
      </c>
      <c r="DI7" s="230">
        <f>D7</f>
        <v>160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 t="s">
        <v>94</v>
      </c>
      <c r="C8" s="299"/>
      <c r="D8" s="74">
        <v>80</v>
      </c>
      <c r="E8" s="215" t="s">
        <v>113</v>
      </c>
      <c r="F8" s="218">
        <v>44228</v>
      </c>
      <c r="G8" s="218">
        <v>44345</v>
      </c>
      <c r="H8" s="35"/>
      <c r="I8" s="133">
        <v>0.375</v>
      </c>
      <c r="J8" s="36">
        <v>5</v>
      </c>
      <c r="K8" s="36"/>
      <c r="L8" s="36"/>
      <c r="M8" s="36"/>
      <c r="N8" s="36"/>
      <c r="O8" s="37"/>
      <c r="P8" s="197">
        <v>5</v>
      </c>
      <c r="Q8" s="195"/>
      <c r="R8" s="195"/>
      <c r="S8" s="195"/>
      <c r="T8" s="195"/>
      <c r="U8" s="28"/>
      <c r="V8" s="22"/>
      <c r="W8" s="196"/>
      <c r="X8" s="23"/>
      <c r="Y8" s="24"/>
      <c r="Z8" s="24"/>
      <c r="AA8" s="25"/>
      <c r="AB8" s="26">
        <v>5</v>
      </c>
      <c r="AC8" s="195"/>
      <c r="AD8" s="24"/>
      <c r="AE8" s="24"/>
      <c r="AF8" s="24"/>
      <c r="AG8" s="28"/>
      <c r="AH8" s="38">
        <v>5</v>
      </c>
      <c r="AI8" s="198"/>
      <c r="AJ8" s="39"/>
      <c r="AK8" s="39"/>
      <c r="AL8" s="39"/>
      <c r="AM8" s="34"/>
      <c r="AN8" s="38">
        <v>5</v>
      </c>
      <c r="AO8" s="39"/>
      <c r="AP8" s="39"/>
      <c r="AQ8" s="39"/>
      <c r="AR8" s="198"/>
      <c r="AS8" s="34"/>
      <c r="AT8" s="38">
        <v>5</v>
      </c>
      <c r="AU8" s="39"/>
      <c r="AV8" s="198"/>
      <c r="AW8" s="39"/>
      <c r="AX8" s="39"/>
      <c r="AY8" s="34"/>
      <c r="AZ8" s="38">
        <v>5</v>
      </c>
      <c r="BA8" s="198"/>
      <c r="BB8" s="39"/>
      <c r="BC8" s="39"/>
      <c r="BD8" s="198"/>
      <c r="BE8" s="34"/>
      <c r="BF8" s="38">
        <v>5</v>
      </c>
      <c r="BG8" s="39"/>
      <c r="BH8" s="198"/>
      <c r="BI8" s="39"/>
      <c r="BJ8" s="199"/>
      <c r="BK8" s="34"/>
      <c r="BL8" s="40">
        <v>5</v>
      </c>
      <c r="BM8" s="39"/>
      <c r="BN8" s="39"/>
      <c r="BO8" s="39"/>
      <c r="BP8" s="198"/>
      <c r="BQ8" s="34"/>
      <c r="BR8" s="38">
        <v>5</v>
      </c>
      <c r="BS8" s="39"/>
      <c r="BT8" s="198"/>
      <c r="BU8" s="39"/>
      <c r="BV8" s="39"/>
      <c r="BW8" s="34"/>
      <c r="BX8" s="38">
        <v>5</v>
      </c>
      <c r="BY8" s="198"/>
      <c r="BZ8" s="41"/>
      <c r="CA8" s="39"/>
      <c r="CB8" s="198"/>
      <c r="CC8" s="34"/>
      <c r="CD8" s="38">
        <v>5</v>
      </c>
      <c r="CE8" s="38"/>
      <c r="CF8" s="38"/>
      <c r="CG8" s="39"/>
      <c r="CH8" s="38"/>
      <c r="CI8" s="42"/>
      <c r="CJ8" s="200">
        <v>5</v>
      </c>
      <c r="CK8" s="39"/>
      <c r="CL8" s="43"/>
      <c r="CM8" s="39"/>
      <c r="CN8" s="38"/>
      <c r="CO8" s="44"/>
      <c r="CP8" s="38">
        <v>5</v>
      </c>
      <c r="CQ8" s="39"/>
      <c r="CR8" s="39"/>
      <c r="CS8" s="198"/>
      <c r="CT8" s="198"/>
      <c r="CU8" s="201"/>
      <c r="CV8" s="38">
        <v>5</v>
      </c>
      <c r="CW8" s="202"/>
      <c r="CX8" s="39"/>
      <c r="CY8" s="39"/>
      <c r="CZ8" s="39"/>
      <c r="DA8" s="45"/>
      <c r="DB8" s="200">
        <v>5</v>
      </c>
      <c r="DC8" s="39"/>
      <c r="DD8" s="39"/>
      <c r="DE8" s="198"/>
      <c r="DF8" s="39"/>
      <c r="DG8" s="43"/>
      <c r="DH8" s="231">
        <f t="shared" ref="DH8:DH41" si="0">SUM(J8:DG8)</f>
        <v>80</v>
      </c>
      <c r="DI8" s="232">
        <f t="shared" ref="DI8:DI41" si="1">D8</f>
        <v>80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98" t="s">
        <v>96</v>
      </c>
      <c r="C9" s="299"/>
      <c r="D9" s="74">
        <v>100</v>
      </c>
      <c r="E9" s="215" t="s">
        <v>102</v>
      </c>
      <c r="F9" s="218">
        <v>44232</v>
      </c>
      <c r="G9" s="218">
        <v>44345</v>
      </c>
      <c r="H9" s="35"/>
      <c r="I9" s="133">
        <v>0.41666666666666669</v>
      </c>
      <c r="J9" s="36"/>
      <c r="K9" s="36"/>
      <c r="L9" s="36"/>
      <c r="M9" s="36"/>
      <c r="N9" s="36">
        <v>6</v>
      </c>
      <c r="O9" s="37"/>
      <c r="P9" s="197"/>
      <c r="Q9" s="195"/>
      <c r="R9" s="195"/>
      <c r="S9" s="195"/>
      <c r="T9" s="195">
        <v>6</v>
      </c>
      <c r="U9" s="28"/>
      <c r="V9" s="22"/>
      <c r="W9" s="196"/>
      <c r="X9" s="23"/>
      <c r="Y9" s="24"/>
      <c r="Z9" s="24">
        <v>6</v>
      </c>
      <c r="AA9" s="25"/>
      <c r="AB9" s="26"/>
      <c r="AC9" s="195"/>
      <c r="AD9" s="24"/>
      <c r="AE9" s="24"/>
      <c r="AF9" s="24">
        <v>6</v>
      </c>
      <c r="AG9" s="28"/>
      <c r="AH9" s="38"/>
      <c r="AI9" s="198"/>
      <c r="AJ9" s="39"/>
      <c r="AK9" s="39"/>
      <c r="AL9" s="39">
        <v>6</v>
      </c>
      <c r="AM9" s="34"/>
      <c r="AN9" s="38"/>
      <c r="AO9" s="39"/>
      <c r="AP9" s="39"/>
      <c r="AQ9" s="39"/>
      <c r="AR9" s="198">
        <v>6</v>
      </c>
      <c r="AS9" s="34"/>
      <c r="AT9" s="38"/>
      <c r="AU9" s="39"/>
      <c r="AV9" s="198"/>
      <c r="AW9" s="39"/>
      <c r="AX9" s="39">
        <v>6</v>
      </c>
      <c r="AY9" s="34"/>
      <c r="AZ9" s="38"/>
      <c r="BA9" s="198"/>
      <c r="BB9" s="39"/>
      <c r="BC9" s="39"/>
      <c r="BD9" s="198">
        <v>6</v>
      </c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>
        <v>6</v>
      </c>
      <c r="BQ9" s="34"/>
      <c r="BR9" s="38"/>
      <c r="BS9" s="39"/>
      <c r="BT9" s="198"/>
      <c r="BU9" s="39"/>
      <c r="BV9" s="39">
        <v>6</v>
      </c>
      <c r="BW9" s="34"/>
      <c r="BX9" s="38"/>
      <c r="BY9" s="198"/>
      <c r="BZ9" s="41"/>
      <c r="CA9" s="39"/>
      <c r="CB9" s="198">
        <v>6</v>
      </c>
      <c r="CC9" s="34"/>
      <c r="CD9" s="38"/>
      <c r="CE9" s="38"/>
      <c r="CF9" s="38"/>
      <c r="CG9" s="39"/>
      <c r="CH9" s="38">
        <v>6</v>
      </c>
      <c r="CI9" s="42"/>
      <c r="CJ9" s="200"/>
      <c r="CK9" s="39"/>
      <c r="CL9" s="43"/>
      <c r="CM9" s="39"/>
      <c r="CN9" s="38">
        <v>6</v>
      </c>
      <c r="CO9" s="44"/>
      <c r="CP9" s="38"/>
      <c r="CQ9" s="39"/>
      <c r="CR9" s="39"/>
      <c r="CS9" s="198"/>
      <c r="CT9" s="39">
        <v>6</v>
      </c>
      <c r="CU9" s="201"/>
      <c r="CV9" s="38"/>
      <c r="CW9" s="198"/>
      <c r="CX9" s="46"/>
      <c r="CY9" s="39"/>
      <c r="CZ9" s="39">
        <v>6</v>
      </c>
      <c r="DA9" s="34">
        <v>2</v>
      </c>
      <c r="DB9" s="200"/>
      <c r="DC9" s="39"/>
      <c r="DD9" s="39"/>
      <c r="DE9" s="198"/>
      <c r="DF9" s="39">
        <v>6</v>
      </c>
      <c r="DG9" s="43">
        <v>2</v>
      </c>
      <c r="DH9" s="231">
        <f t="shared" si="0"/>
        <v>100</v>
      </c>
      <c r="DI9" s="232">
        <f t="shared" si="1"/>
        <v>100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98"/>
      <c r="C10" s="299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 t="s">
        <v>97</v>
      </c>
      <c r="C16" s="275"/>
      <c r="D16" s="16">
        <v>40</v>
      </c>
      <c r="E16" s="216" t="s">
        <v>78</v>
      </c>
      <c r="F16" s="218">
        <v>44230</v>
      </c>
      <c r="G16" s="218">
        <v>44292</v>
      </c>
      <c r="H16" s="16"/>
      <c r="I16" s="133">
        <v>0.33333333333333331</v>
      </c>
      <c r="J16" s="47"/>
      <c r="K16" s="47"/>
      <c r="L16" s="47">
        <v>5</v>
      </c>
      <c r="M16" s="47"/>
      <c r="N16" s="47"/>
      <c r="O16" s="48"/>
      <c r="P16" s="38"/>
      <c r="Q16" s="39"/>
      <c r="R16" s="39">
        <v>5</v>
      </c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>
        <v>5</v>
      </c>
      <c r="AE16" s="39"/>
      <c r="AF16" s="39"/>
      <c r="AG16" s="34"/>
      <c r="AH16" s="38"/>
      <c r="AI16" s="39"/>
      <c r="AJ16" s="39">
        <v>5</v>
      </c>
      <c r="AK16" s="39"/>
      <c r="AL16" s="39"/>
      <c r="AM16" s="63"/>
      <c r="AN16" s="38"/>
      <c r="AO16" s="39"/>
      <c r="AP16" s="39">
        <v>5</v>
      </c>
      <c r="AQ16" s="39"/>
      <c r="AR16" s="39"/>
      <c r="AS16" s="34"/>
      <c r="AT16" s="200"/>
      <c r="AU16" s="39"/>
      <c r="AV16" s="39">
        <v>5</v>
      </c>
      <c r="AW16" s="39"/>
      <c r="AX16" s="39"/>
      <c r="AY16" s="34"/>
      <c r="AZ16" s="64"/>
      <c r="BA16" s="39"/>
      <c r="BB16" s="39">
        <v>5</v>
      </c>
      <c r="BC16" s="39"/>
      <c r="BD16" s="39"/>
      <c r="BE16" s="34"/>
      <c r="BF16" s="38"/>
      <c r="BG16" s="39"/>
      <c r="BH16" s="39">
        <v>5</v>
      </c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40</v>
      </c>
      <c r="DI16" s="232">
        <f t="shared" si="1"/>
        <v>40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/>
      <c r="C17" s="275"/>
      <c r="D17" s="16"/>
      <c r="E17" s="216"/>
      <c r="F17" s="218"/>
      <c r="G17" s="218"/>
      <c r="H17" s="16"/>
      <c r="I17" s="135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 t="shared" si="1"/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/>
      <c r="C18" s="275"/>
      <c r="D18" s="16"/>
      <c r="E18" s="216"/>
      <c r="F18" s="218"/>
      <c r="G18" s="218"/>
      <c r="H18" s="16"/>
      <c r="I18" s="135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 t="shared" si="1"/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46" t="s">
        <v>95</v>
      </c>
      <c r="C25" s="246"/>
      <c r="D25" s="74">
        <v>40</v>
      </c>
      <c r="E25" s="215" t="s">
        <v>79</v>
      </c>
      <c r="F25" s="222">
        <v>44293</v>
      </c>
      <c r="G25" s="222">
        <v>44345</v>
      </c>
      <c r="H25" s="35"/>
      <c r="I25" s="133">
        <v>0.41666666666666669</v>
      </c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/>
      <c r="BM25" s="39"/>
      <c r="BN25" s="39">
        <v>6</v>
      </c>
      <c r="BO25" s="39"/>
      <c r="BP25" s="39"/>
      <c r="BQ25" s="34"/>
      <c r="BR25" s="200"/>
      <c r="BS25" s="39"/>
      <c r="BT25" s="39">
        <v>6</v>
      </c>
      <c r="BU25" s="39"/>
      <c r="BV25" s="39"/>
      <c r="BW25" s="34"/>
      <c r="BX25" s="64"/>
      <c r="BY25" s="39"/>
      <c r="BZ25" s="65"/>
      <c r="CA25" s="39"/>
      <c r="CB25" s="39"/>
      <c r="CC25" s="34"/>
      <c r="CD25" s="38"/>
      <c r="CE25" s="38"/>
      <c r="CF25" s="38">
        <v>6</v>
      </c>
      <c r="CG25" s="39"/>
      <c r="CH25" s="38"/>
      <c r="CI25" s="66"/>
      <c r="CJ25" s="38"/>
      <c r="CK25" s="39"/>
      <c r="CL25" s="43">
        <v>6</v>
      </c>
      <c r="CM25" s="39"/>
      <c r="CN25" s="67"/>
      <c r="CO25" s="34"/>
      <c r="CP25" s="38"/>
      <c r="CQ25" s="39"/>
      <c r="CR25" s="39">
        <v>6</v>
      </c>
      <c r="CS25" s="39"/>
      <c r="CT25" s="39"/>
      <c r="CU25" s="201"/>
      <c r="CV25" s="38"/>
      <c r="CW25" s="39"/>
      <c r="CX25" s="39">
        <v>5</v>
      </c>
      <c r="CY25" s="39"/>
      <c r="CZ25" s="39"/>
      <c r="DA25" s="63"/>
      <c r="DB25" s="38"/>
      <c r="DC25" s="39"/>
      <c r="DD25" s="39">
        <v>5</v>
      </c>
      <c r="DE25" s="39"/>
      <c r="DF25" s="39"/>
      <c r="DG25" s="43"/>
      <c r="DH25" s="231">
        <f t="shared" si="0"/>
        <v>40</v>
      </c>
      <c r="DI25" s="232">
        <f t="shared" si="1"/>
        <v>40</v>
      </c>
      <c r="DJ25" s="244">
        <f>DH25-DI25</f>
        <v>0</v>
      </c>
    </row>
    <row r="26" spans="1:116" ht="30.95" customHeight="1" x14ac:dyDescent="0.25">
      <c r="A26" s="148"/>
      <c r="B26" s="274"/>
      <c r="C26" s="275"/>
      <c r="D26" s="74"/>
      <c r="E26" s="216"/>
      <c r="F26" s="218"/>
      <c r="G26" s="218"/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/>
      <c r="BQ26" s="34"/>
      <c r="BR26" s="200"/>
      <c r="BS26" s="39"/>
      <c r="BT26" s="39"/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/>
      <c r="CG26" s="39"/>
      <c r="CH26" s="38"/>
      <c r="CI26" s="66"/>
      <c r="CJ26" s="38"/>
      <c r="CK26" s="39"/>
      <c r="CL26" s="43"/>
      <c r="CM26" s="39"/>
      <c r="CN26" s="67"/>
      <c r="CO26" s="34"/>
      <c r="CP26" s="38"/>
      <c r="CQ26" s="39"/>
      <c r="CR26" s="39"/>
      <c r="CS26" s="39"/>
      <c r="CT26" s="39"/>
      <c r="CU26" s="201"/>
      <c r="CV26" s="38"/>
      <c r="CW26" s="39"/>
      <c r="CX26" s="39"/>
      <c r="CY26" s="39"/>
      <c r="CZ26" s="39"/>
      <c r="DA26" s="63"/>
      <c r="DB26" s="38"/>
      <c r="DC26" s="39"/>
      <c r="DD26" s="39"/>
      <c r="DE26" s="39"/>
      <c r="DF26" s="39"/>
      <c r="DG26" s="43"/>
      <c r="DH26" s="231">
        <f t="shared" si="0"/>
        <v>0</v>
      </c>
      <c r="DI26" s="232">
        <f t="shared" si="1"/>
        <v>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69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15:I15"/>
    <mergeCell ref="B17:C17"/>
    <mergeCell ref="B18:C18"/>
    <mergeCell ref="B19:C19"/>
    <mergeCell ref="B20:C20"/>
    <mergeCell ref="B10:C10"/>
    <mergeCell ref="B11:C11"/>
    <mergeCell ref="B12:C12"/>
    <mergeCell ref="B13:C13"/>
    <mergeCell ref="B14:C14"/>
    <mergeCell ref="B33:I33"/>
    <mergeCell ref="B22:C22"/>
    <mergeCell ref="B23:C23"/>
    <mergeCell ref="B24:I24"/>
    <mergeCell ref="B16:C16"/>
    <mergeCell ref="B26:C26"/>
    <mergeCell ref="B27:C27"/>
    <mergeCell ref="B28:C28"/>
    <mergeCell ref="B29:C29"/>
    <mergeCell ref="B30:C30"/>
    <mergeCell ref="B31:C31"/>
    <mergeCell ref="B32:C32"/>
    <mergeCell ref="B21:C21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44" priority="21" operator="notEqual">
      <formula>0</formula>
    </cfRule>
  </conditionalFormatting>
  <conditionalFormatting sqref="DJ7:DJ14">
    <cfRule type="cellIs" dxfId="43" priority="18" operator="lessThan">
      <formula>0</formula>
    </cfRule>
    <cfRule type="cellIs" dxfId="42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41" priority="13" operator="lessThan">
      <formula>0</formula>
    </cfRule>
    <cfRule type="cellIs" dxfId="40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39" priority="8" operator="lessThan">
      <formula>0</formula>
    </cfRule>
    <cfRule type="cellIs" dxfId="38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37" priority="3" operator="lessThan">
      <formula>0</formula>
    </cfRule>
    <cfRule type="cellIs" dxfId="36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disablePrompts="1" count="2">
    <dataValidation type="list" allowBlank="1" showInputMessage="1" showErrorMessage="1" sqref="I2" xr:uid="{00000000-0002-0000-0400-000000000000}">
      <formula1>$DK$7:$DK$11</formula1>
    </dataValidation>
    <dataValidation type="list" allowBlank="1" showInputMessage="1" showErrorMessage="1" sqref="I3:I4" xr:uid="{00000000-0002-0000-0400-000001000000}">
      <formula1>$DL$7:$DL$19</formula1>
    </dataValidation>
  </dataValidations>
  <pageMargins left="0.51181102362204722" right="0.51181102362204722" top="0.78740157480314965" bottom="0.78740157480314965" header="0" footer="0"/>
  <pageSetup scale="24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D85C6"/>
    <outlinePr summaryBelow="0" summaryRight="0"/>
    <pageSetUpPr fitToPage="1"/>
  </sheetPr>
  <dimension ref="A1:DL1003"/>
  <sheetViews>
    <sheetView showGridLines="0" zoomScale="80" zoomScaleNormal="80" workbookViewId="0">
      <selection activeCell="F26" sqref="F26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 t="s">
        <v>70</v>
      </c>
      <c r="D2" s="259"/>
      <c r="E2" s="260"/>
      <c r="F2" s="261" t="s">
        <v>55</v>
      </c>
      <c r="G2" s="262"/>
      <c r="H2" s="139"/>
      <c r="I2" s="213" t="s">
        <v>20</v>
      </c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 t="s">
        <v>71</v>
      </c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 t="s">
        <v>117</v>
      </c>
      <c r="C7" s="273"/>
      <c r="D7" s="74">
        <v>80</v>
      </c>
      <c r="E7" s="214" t="s">
        <v>101</v>
      </c>
      <c r="F7" s="217">
        <v>44228</v>
      </c>
      <c r="G7" s="218">
        <v>44345</v>
      </c>
      <c r="H7" s="17"/>
      <c r="I7" s="137">
        <v>0.375</v>
      </c>
      <c r="J7" s="18">
        <v>5</v>
      </c>
      <c r="K7" s="19"/>
      <c r="L7" s="19"/>
      <c r="M7" s="19"/>
      <c r="N7" s="228"/>
      <c r="O7" s="20"/>
      <c r="P7" s="193">
        <v>5</v>
      </c>
      <c r="Q7" s="194"/>
      <c r="R7" s="194"/>
      <c r="S7" s="194"/>
      <c r="T7" s="195"/>
      <c r="U7" s="21"/>
      <c r="V7" s="22"/>
      <c r="W7" s="196"/>
      <c r="X7" s="23"/>
      <c r="Y7" s="24"/>
      <c r="Z7" s="24"/>
      <c r="AA7" s="25"/>
      <c r="AB7" s="26">
        <v>5</v>
      </c>
      <c r="AC7" s="195"/>
      <c r="AD7" s="24"/>
      <c r="AE7" s="24"/>
      <c r="AF7" s="24"/>
      <c r="AG7" s="27"/>
      <c r="AH7" s="26">
        <v>5</v>
      </c>
      <c r="AI7" s="195"/>
      <c r="AJ7" s="24"/>
      <c r="AK7" s="24"/>
      <c r="AL7" s="24"/>
      <c r="AM7" s="27"/>
      <c r="AN7" s="26">
        <v>5</v>
      </c>
      <c r="AO7" s="24"/>
      <c r="AP7" s="24"/>
      <c r="AQ7" s="24"/>
      <c r="AR7" s="195"/>
      <c r="AS7" s="27"/>
      <c r="AT7" s="26">
        <v>5</v>
      </c>
      <c r="AU7" s="24"/>
      <c r="AV7" s="195"/>
      <c r="AW7" s="24"/>
      <c r="AX7" s="24"/>
      <c r="AY7" s="27"/>
      <c r="AZ7" s="26">
        <v>5</v>
      </c>
      <c r="BA7" s="195"/>
      <c r="BB7" s="24"/>
      <c r="BC7" s="24"/>
      <c r="BD7" s="195"/>
      <c r="BE7" s="27"/>
      <c r="BF7" s="26">
        <v>5</v>
      </c>
      <c r="BG7" s="24"/>
      <c r="BH7" s="195"/>
      <c r="BI7" s="227"/>
      <c r="BJ7" s="196"/>
      <c r="BK7" s="28"/>
      <c r="BL7" s="29">
        <v>5</v>
      </c>
      <c r="BM7" s="24"/>
      <c r="BN7" s="24"/>
      <c r="BO7" s="24"/>
      <c r="BP7" s="195"/>
      <c r="BQ7" s="27"/>
      <c r="BR7" s="26">
        <v>5</v>
      </c>
      <c r="BS7" s="24"/>
      <c r="BT7" s="195"/>
      <c r="BU7" s="24"/>
      <c r="BV7" s="24"/>
      <c r="BW7" s="27"/>
      <c r="BX7" s="26">
        <v>5</v>
      </c>
      <c r="BY7" s="195"/>
      <c r="BZ7" s="30"/>
      <c r="CA7" s="24"/>
      <c r="CB7" s="195"/>
      <c r="CC7" s="27"/>
      <c r="CD7" s="26">
        <v>5</v>
      </c>
      <c r="CE7" s="26"/>
      <c r="CF7" s="26"/>
      <c r="CG7" s="24"/>
      <c r="CH7" s="195"/>
      <c r="CI7" s="31"/>
      <c r="CJ7" s="197">
        <v>5</v>
      </c>
      <c r="CK7" s="24"/>
      <c r="CL7" s="32"/>
      <c r="CM7" s="24"/>
      <c r="CN7" s="195"/>
      <c r="CO7" s="33"/>
      <c r="CP7" s="26">
        <v>5</v>
      </c>
      <c r="CQ7" s="24"/>
      <c r="CR7" s="24"/>
      <c r="CS7" s="195"/>
      <c r="CT7" s="24"/>
      <c r="CU7" s="34"/>
      <c r="CV7" s="26">
        <v>5</v>
      </c>
      <c r="CW7" s="195"/>
      <c r="CX7" s="24"/>
      <c r="CY7" s="24"/>
      <c r="CZ7" s="24"/>
      <c r="DA7" s="28"/>
      <c r="DB7" s="197">
        <v>5</v>
      </c>
      <c r="DC7" s="24"/>
      <c r="DD7" s="24"/>
      <c r="DE7" s="195"/>
      <c r="DF7" s="24"/>
      <c r="DG7" s="32"/>
      <c r="DH7" s="229">
        <f>SUM(J7:DG7)</f>
        <v>80</v>
      </c>
      <c r="DI7" s="230">
        <f>D7</f>
        <v>80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/>
      <c r="C8" s="299"/>
      <c r="D8" s="74"/>
      <c r="E8" s="215"/>
      <c r="F8" s="218"/>
      <c r="G8" s="218"/>
      <c r="H8" s="35"/>
      <c r="I8" s="133"/>
      <c r="J8" s="36"/>
      <c r="K8" s="36"/>
      <c r="L8" s="36"/>
      <c r="M8" s="36"/>
      <c r="N8" s="36"/>
      <c r="O8" s="37"/>
      <c r="P8" s="197"/>
      <c r="Q8" s="195"/>
      <c r="R8" s="195"/>
      <c r="S8" s="195"/>
      <c r="T8" s="195"/>
      <c r="U8" s="28"/>
      <c r="V8" s="22"/>
      <c r="W8" s="196"/>
      <c r="X8" s="23"/>
      <c r="Y8" s="24"/>
      <c r="Z8" s="24"/>
      <c r="AA8" s="25"/>
      <c r="AB8" s="26"/>
      <c r="AC8" s="195"/>
      <c r="AD8" s="24"/>
      <c r="AE8" s="24"/>
      <c r="AF8" s="24"/>
      <c r="AG8" s="28"/>
      <c r="AH8" s="38"/>
      <c r="AI8" s="198"/>
      <c r="AJ8" s="39"/>
      <c r="AK8" s="39"/>
      <c r="AL8" s="39"/>
      <c r="AM8" s="34"/>
      <c r="AN8" s="38"/>
      <c r="AO8" s="39"/>
      <c r="AP8" s="39"/>
      <c r="AQ8" s="39"/>
      <c r="AR8" s="198"/>
      <c r="AS8" s="34"/>
      <c r="AT8" s="38"/>
      <c r="AU8" s="39"/>
      <c r="AV8" s="198"/>
      <c r="AW8" s="39"/>
      <c r="AX8" s="39"/>
      <c r="AY8" s="34"/>
      <c r="AZ8" s="38"/>
      <c r="BA8" s="198"/>
      <c r="BB8" s="39"/>
      <c r="BC8" s="39"/>
      <c r="BD8" s="198"/>
      <c r="BE8" s="34"/>
      <c r="BF8" s="38"/>
      <c r="BG8" s="39"/>
      <c r="BH8" s="198"/>
      <c r="BI8" s="39"/>
      <c r="BJ8" s="199"/>
      <c r="BK8" s="34"/>
      <c r="BL8" s="40"/>
      <c r="BM8" s="39"/>
      <c r="BN8" s="39"/>
      <c r="BO8" s="39"/>
      <c r="BP8" s="198"/>
      <c r="BQ8" s="34"/>
      <c r="BR8" s="38"/>
      <c r="BS8" s="39"/>
      <c r="BT8" s="198"/>
      <c r="BU8" s="39"/>
      <c r="BV8" s="39"/>
      <c r="BW8" s="34"/>
      <c r="BX8" s="38"/>
      <c r="BY8" s="198"/>
      <c r="BZ8" s="41"/>
      <c r="CA8" s="39"/>
      <c r="CB8" s="198"/>
      <c r="CC8" s="34"/>
      <c r="CD8" s="38"/>
      <c r="CE8" s="38"/>
      <c r="CF8" s="38"/>
      <c r="CG8" s="39"/>
      <c r="CH8" s="38"/>
      <c r="CI8" s="42"/>
      <c r="CJ8" s="200"/>
      <c r="CK8" s="39"/>
      <c r="CL8" s="43"/>
      <c r="CM8" s="39"/>
      <c r="CN8" s="38"/>
      <c r="CO8" s="44"/>
      <c r="CP8" s="38"/>
      <c r="CQ8" s="39"/>
      <c r="CR8" s="39"/>
      <c r="CS8" s="198"/>
      <c r="CT8" s="198"/>
      <c r="CU8" s="201"/>
      <c r="CV8" s="38"/>
      <c r="CW8" s="202"/>
      <c r="CX8" s="39"/>
      <c r="CY8" s="39"/>
      <c r="CZ8" s="39"/>
      <c r="DA8" s="45"/>
      <c r="DB8" s="200"/>
      <c r="DC8" s="39"/>
      <c r="DD8" s="39"/>
      <c r="DE8" s="198"/>
      <c r="DF8" s="39"/>
      <c r="DG8" s="43"/>
      <c r="DH8" s="231">
        <f t="shared" ref="DH8:DH41" si="0">SUM(J8:DG8)</f>
        <v>0</v>
      </c>
      <c r="DI8" s="232">
        <f t="shared" ref="DI8:DI41" si="1">D8</f>
        <v>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74"/>
      <c r="C9" s="275"/>
      <c r="D9" s="74"/>
      <c r="E9" s="215"/>
      <c r="F9" s="218"/>
      <c r="G9" s="218"/>
      <c r="H9" s="35"/>
      <c r="I9" s="133"/>
      <c r="J9" s="36"/>
      <c r="K9" s="36"/>
      <c r="L9" s="36"/>
      <c r="M9" s="36"/>
      <c r="N9" s="36"/>
      <c r="O9" s="37"/>
      <c r="P9" s="197"/>
      <c r="Q9" s="195"/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/>
      <c r="AD9" s="24"/>
      <c r="AE9" s="24"/>
      <c r="AF9" s="24"/>
      <c r="AG9" s="28"/>
      <c r="AH9" s="38"/>
      <c r="AI9" s="198"/>
      <c r="AJ9" s="39"/>
      <c r="AK9" s="39"/>
      <c r="AL9" s="39"/>
      <c r="AM9" s="34"/>
      <c r="AN9" s="38"/>
      <c r="AO9" s="39"/>
      <c r="AP9" s="39"/>
      <c r="AQ9" s="39"/>
      <c r="AR9" s="198"/>
      <c r="AS9" s="34"/>
      <c r="AT9" s="38"/>
      <c r="AU9" s="39"/>
      <c r="AV9" s="198"/>
      <c r="AW9" s="39"/>
      <c r="AX9" s="39"/>
      <c r="AY9" s="34"/>
      <c r="AZ9" s="38"/>
      <c r="BA9" s="198"/>
      <c r="BB9" s="39"/>
      <c r="BC9" s="39"/>
      <c r="BD9" s="198"/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/>
      <c r="BQ9" s="34"/>
      <c r="BR9" s="38"/>
      <c r="BS9" s="39"/>
      <c r="BT9" s="198"/>
      <c r="BU9" s="39"/>
      <c r="BV9" s="39"/>
      <c r="BW9" s="34"/>
      <c r="BX9" s="38"/>
      <c r="BY9" s="198"/>
      <c r="BZ9" s="41"/>
      <c r="CA9" s="39"/>
      <c r="CB9" s="198"/>
      <c r="CC9" s="34"/>
      <c r="CD9" s="38"/>
      <c r="CE9" s="38"/>
      <c r="CF9" s="38"/>
      <c r="CG9" s="39"/>
      <c r="CH9" s="38"/>
      <c r="CI9" s="42"/>
      <c r="CJ9" s="200"/>
      <c r="CK9" s="39"/>
      <c r="CL9" s="43"/>
      <c r="CM9" s="39"/>
      <c r="CN9" s="38"/>
      <c r="CO9" s="44"/>
      <c r="CP9" s="38"/>
      <c r="CQ9" s="39"/>
      <c r="CR9" s="39"/>
      <c r="CS9" s="198"/>
      <c r="CT9" s="39"/>
      <c r="CU9" s="201"/>
      <c r="CV9" s="38"/>
      <c r="CW9" s="198"/>
      <c r="CX9" s="46"/>
      <c r="CY9" s="39"/>
      <c r="CZ9" s="39"/>
      <c r="DA9" s="34"/>
      <c r="DB9" s="200"/>
      <c r="DC9" s="39"/>
      <c r="DD9" s="39"/>
      <c r="DE9" s="198"/>
      <c r="DF9" s="39"/>
      <c r="DG9" s="43"/>
      <c r="DH9" s="231">
        <f t="shared" si="0"/>
        <v>0</v>
      </c>
      <c r="DI9" s="232">
        <f t="shared" si="1"/>
        <v>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 t="s">
        <v>99</v>
      </c>
      <c r="C16" s="275"/>
      <c r="D16" s="16">
        <v>40</v>
      </c>
      <c r="E16" s="216" t="s">
        <v>100</v>
      </c>
      <c r="F16" s="218">
        <v>44230</v>
      </c>
      <c r="G16" s="218">
        <v>44292</v>
      </c>
      <c r="H16" s="16"/>
      <c r="I16" s="133">
        <v>0.375</v>
      </c>
      <c r="J16" s="47"/>
      <c r="K16" s="47"/>
      <c r="L16" s="47">
        <v>5</v>
      </c>
      <c r="M16" s="47"/>
      <c r="N16" s="47"/>
      <c r="O16" s="48"/>
      <c r="P16" s="38"/>
      <c r="Q16" s="39"/>
      <c r="R16" s="39">
        <v>5</v>
      </c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>
        <v>5</v>
      </c>
      <c r="AE16" s="39"/>
      <c r="AF16" s="39"/>
      <c r="AG16" s="34"/>
      <c r="AH16" s="38"/>
      <c r="AI16" s="39"/>
      <c r="AJ16" s="39">
        <v>5</v>
      </c>
      <c r="AK16" s="39"/>
      <c r="AL16" s="39"/>
      <c r="AM16" s="63"/>
      <c r="AN16" s="38"/>
      <c r="AO16" s="39"/>
      <c r="AP16" s="39">
        <v>5</v>
      </c>
      <c r="AQ16" s="39"/>
      <c r="AR16" s="39"/>
      <c r="AS16" s="34"/>
      <c r="AT16" s="200"/>
      <c r="AU16" s="39"/>
      <c r="AV16" s="39">
        <v>5</v>
      </c>
      <c r="AW16" s="39"/>
      <c r="AX16" s="39"/>
      <c r="AY16" s="34"/>
      <c r="AZ16" s="64"/>
      <c r="BA16" s="39"/>
      <c r="BB16" s="39">
        <v>5</v>
      </c>
      <c r="BC16" s="39"/>
      <c r="BD16" s="39"/>
      <c r="BE16" s="34"/>
      <c r="BF16" s="38"/>
      <c r="BG16" s="39"/>
      <c r="BH16" s="39">
        <v>5</v>
      </c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40</v>
      </c>
      <c r="DI16" s="232">
        <f t="shared" si="1"/>
        <v>40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/>
      <c r="C17" s="275"/>
      <c r="D17" s="16"/>
      <c r="E17" s="216"/>
      <c r="F17" s="218"/>
      <c r="G17" s="218"/>
      <c r="H17" s="16"/>
      <c r="I17" s="135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 t="shared" si="1"/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/>
      <c r="C18" s="275"/>
      <c r="D18" s="16"/>
      <c r="E18" s="216"/>
      <c r="F18" s="218"/>
      <c r="G18" s="218"/>
      <c r="H18" s="16"/>
      <c r="I18" s="135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 t="shared" si="1"/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 t="s">
        <v>98</v>
      </c>
      <c r="C25" s="275"/>
      <c r="D25" s="74">
        <v>40</v>
      </c>
      <c r="E25" s="215" t="s">
        <v>112</v>
      </c>
      <c r="F25" s="222">
        <v>44281</v>
      </c>
      <c r="G25" s="222">
        <v>44343</v>
      </c>
      <c r="H25" s="35"/>
      <c r="I25" s="133">
        <v>0.375</v>
      </c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>
        <v>5</v>
      </c>
      <c r="BE25" s="34"/>
      <c r="BF25" s="38"/>
      <c r="BG25" s="39"/>
      <c r="BH25" s="39"/>
      <c r="BI25" s="39"/>
      <c r="BJ25" s="65"/>
      <c r="BK25" s="34"/>
      <c r="BL25" s="40"/>
      <c r="BM25" s="39"/>
      <c r="BN25" s="39"/>
      <c r="BO25" s="39"/>
      <c r="BP25" s="39">
        <v>5</v>
      </c>
      <c r="BQ25" s="34"/>
      <c r="BR25" s="200"/>
      <c r="BS25" s="39"/>
      <c r="BT25" s="39"/>
      <c r="BU25" s="39"/>
      <c r="BV25" s="39">
        <v>5</v>
      </c>
      <c r="BW25" s="34"/>
      <c r="BX25" s="64"/>
      <c r="BY25" s="39"/>
      <c r="BZ25" s="65"/>
      <c r="CA25" s="39"/>
      <c r="CB25" s="39">
        <v>5</v>
      </c>
      <c r="CC25" s="34"/>
      <c r="CD25" s="38"/>
      <c r="CE25" s="38"/>
      <c r="CF25" s="38"/>
      <c r="CG25" s="39"/>
      <c r="CH25" s="38">
        <v>5</v>
      </c>
      <c r="CI25" s="66"/>
      <c r="CJ25" s="38"/>
      <c r="CK25" s="39"/>
      <c r="CL25" s="43"/>
      <c r="CM25" s="39"/>
      <c r="CN25" s="67">
        <v>5</v>
      </c>
      <c r="CO25" s="34"/>
      <c r="CP25" s="38"/>
      <c r="CQ25" s="39"/>
      <c r="CR25" s="39"/>
      <c r="CS25" s="39"/>
      <c r="CT25" s="39">
        <v>5</v>
      </c>
      <c r="CU25" s="201"/>
      <c r="CV25" s="38"/>
      <c r="CW25" s="39"/>
      <c r="CX25" s="39"/>
      <c r="CY25" s="39"/>
      <c r="CZ25" s="39">
        <v>5</v>
      </c>
      <c r="DA25" s="63"/>
      <c r="DB25" s="38"/>
      <c r="DC25" s="39"/>
      <c r="DD25" s="39"/>
      <c r="DE25" s="39"/>
      <c r="DF25" s="39"/>
      <c r="DG25" s="43"/>
      <c r="DH25" s="231">
        <f t="shared" si="0"/>
        <v>40</v>
      </c>
      <c r="DI25" s="232">
        <f t="shared" si="1"/>
        <v>40</v>
      </c>
      <c r="DJ25" s="244">
        <f>DH25-DI25</f>
        <v>0</v>
      </c>
    </row>
    <row r="26" spans="1:116" ht="30.95" customHeight="1" x14ac:dyDescent="0.25">
      <c r="A26" s="148"/>
      <c r="B26" s="274"/>
      <c r="C26" s="275"/>
      <c r="D26" s="74"/>
      <c r="E26" s="216"/>
      <c r="F26" s="218"/>
      <c r="G26" s="218"/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/>
      <c r="BQ26" s="34"/>
      <c r="BR26" s="200"/>
      <c r="BS26" s="39"/>
      <c r="BT26" s="39"/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/>
      <c r="CG26" s="39"/>
      <c r="CH26" s="38"/>
      <c r="CI26" s="66"/>
      <c r="CJ26" s="38"/>
      <c r="CK26" s="39"/>
      <c r="CL26" s="43"/>
      <c r="CM26" s="39"/>
      <c r="CN26" s="67"/>
      <c r="CO26" s="34"/>
      <c r="CP26" s="38"/>
      <c r="CQ26" s="39"/>
      <c r="CR26" s="39"/>
      <c r="CS26" s="39"/>
      <c r="CT26" s="39"/>
      <c r="CU26" s="201"/>
      <c r="CV26" s="38"/>
      <c r="CW26" s="39"/>
      <c r="CX26" s="39"/>
      <c r="CY26" s="39"/>
      <c r="CZ26" s="39"/>
      <c r="DA26" s="63"/>
      <c r="DB26" s="38"/>
      <c r="DC26" s="39"/>
      <c r="DD26" s="39"/>
      <c r="DE26" s="39"/>
      <c r="DF26" s="39"/>
      <c r="DG26" s="43"/>
      <c r="DH26" s="231">
        <f t="shared" si="0"/>
        <v>0</v>
      </c>
      <c r="DI26" s="232">
        <f t="shared" si="1"/>
        <v>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35" priority="21" operator="notEqual">
      <formula>0</formula>
    </cfRule>
  </conditionalFormatting>
  <conditionalFormatting sqref="DJ7:DJ14">
    <cfRule type="cellIs" dxfId="34" priority="18" operator="lessThan">
      <formula>0</formula>
    </cfRule>
    <cfRule type="cellIs" dxfId="33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32" priority="13" operator="lessThan">
      <formula>0</formula>
    </cfRule>
    <cfRule type="cellIs" dxfId="31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30" priority="8" operator="lessThan">
      <formula>0</formula>
    </cfRule>
    <cfRule type="cellIs" dxfId="29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28" priority="3" operator="lessThan">
      <formula>0</formula>
    </cfRule>
    <cfRule type="cellIs" dxfId="27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count="2">
    <dataValidation type="list" allowBlank="1" showInputMessage="1" showErrorMessage="1" sqref="I2" xr:uid="{00000000-0002-0000-0500-000000000000}">
      <formula1>$DK$7:$DK$11</formula1>
    </dataValidation>
    <dataValidation type="list" allowBlank="1" showInputMessage="1" showErrorMessage="1" sqref="I3:I4" xr:uid="{00000000-0002-0000-0500-000001000000}">
      <formula1>$DL$7:$DL$19</formula1>
    </dataValidation>
  </dataValidations>
  <pageMargins left="0.51181102362204722" right="0.51181102362204722" top="0.78740157480314965" bottom="0.78740157480314965" header="0" footer="0"/>
  <pageSetup scale="23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D85C6"/>
    <outlinePr summaryBelow="0" summaryRight="0"/>
    <pageSetUpPr fitToPage="1"/>
  </sheetPr>
  <dimension ref="A1:DL1003"/>
  <sheetViews>
    <sheetView showGridLines="0" zoomScale="90" zoomScaleNormal="90" workbookViewId="0">
      <selection activeCell="D41" sqref="D41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/>
      <c r="D2" s="259"/>
      <c r="E2" s="260"/>
      <c r="F2" s="261" t="s">
        <v>55</v>
      </c>
      <c r="G2" s="262"/>
      <c r="H2" s="139"/>
      <c r="I2" s="213"/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/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/>
      <c r="C7" s="273"/>
      <c r="D7" s="74"/>
      <c r="E7" s="214"/>
      <c r="F7" s="217"/>
      <c r="G7" s="218"/>
      <c r="H7" s="17"/>
      <c r="I7" s="137"/>
      <c r="J7" s="18"/>
      <c r="K7" s="19"/>
      <c r="L7" s="19"/>
      <c r="M7" s="19"/>
      <c r="N7" s="228"/>
      <c r="O7" s="20"/>
      <c r="P7" s="193"/>
      <c r="Q7" s="194"/>
      <c r="R7" s="194"/>
      <c r="S7" s="194"/>
      <c r="T7" s="195"/>
      <c r="U7" s="21"/>
      <c r="V7" s="22"/>
      <c r="W7" s="196"/>
      <c r="X7" s="23"/>
      <c r="Y7" s="24"/>
      <c r="Z7" s="24"/>
      <c r="AA7" s="25"/>
      <c r="AB7" s="26"/>
      <c r="AC7" s="195"/>
      <c r="AD7" s="24"/>
      <c r="AE7" s="24"/>
      <c r="AF7" s="24"/>
      <c r="AG7" s="27"/>
      <c r="AH7" s="26"/>
      <c r="AI7" s="195"/>
      <c r="AJ7" s="24"/>
      <c r="AK7" s="24"/>
      <c r="AL7" s="24"/>
      <c r="AM7" s="27"/>
      <c r="AN7" s="26"/>
      <c r="AO7" s="24"/>
      <c r="AP7" s="24"/>
      <c r="AQ7" s="24"/>
      <c r="AR7" s="195"/>
      <c r="AS7" s="27"/>
      <c r="AT7" s="26"/>
      <c r="AU7" s="24"/>
      <c r="AV7" s="195"/>
      <c r="AW7" s="24"/>
      <c r="AX7" s="24"/>
      <c r="AY7" s="27"/>
      <c r="AZ7" s="26"/>
      <c r="BA7" s="195"/>
      <c r="BB7" s="24"/>
      <c r="BC7" s="24"/>
      <c r="BD7" s="195"/>
      <c r="BE7" s="27"/>
      <c r="BF7" s="26"/>
      <c r="BG7" s="24"/>
      <c r="BH7" s="195"/>
      <c r="BI7" s="227"/>
      <c r="BJ7" s="196"/>
      <c r="BK7" s="28"/>
      <c r="BL7" s="29"/>
      <c r="BM7" s="24"/>
      <c r="BN7" s="24"/>
      <c r="BO7" s="24"/>
      <c r="BP7" s="195"/>
      <c r="BQ7" s="27"/>
      <c r="BR7" s="26"/>
      <c r="BS7" s="24"/>
      <c r="BT7" s="195"/>
      <c r="BU7" s="24"/>
      <c r="BV7" s="24"/>
      <c r="BW7" s="27"/>
      <c r="BX7" s="26"/>
      <c r="BY7" s="195"/>
      <c r="BZ7" s="30"/>
      <c r="CA7" s="24"/>
      <c r="CB7" s="195"/>
      <c r="CC7" s="27"/>
      <c r="CD7" s="26"/>
      <c r="CE7" s="26"/>
      <c r="CF7" s="26"/>
      <c r="CG7" s="24"/>
      <c r="CH7" s="195"/>
      <c r="CI7" s="31"/>
      <c r="CJ7" s="197"/>
      <c r="CK7" s="24"/>
      <c r="CL7" s="32"/>
      <c r="CM7" s="24"/>
      <c r="CN7" s="195"/>
      <c r="CO7" s="33"/>
      <c r="CP7" s="26"/>
      <c r="CQ7" s="24"/>
      <c r="CR7" s="24"/>
      <c r="CS7" s="195"/>
      <c r="CT7" s="24"/>
      <c r="CU7" s="34"/>
      <c r="CV7" s="26"/>
      <c r="CW7" s="195"/>
      <c r="CX7" s="24"/>
      <c r="CY7" s="24"/>
      <c r="CZ7" s="24"/>
      <c r="DA7" s="28"/>
      <c r="DB7" s="197"/>
      <c r="DC7" s="24"/>
      <c r="DD7" s="24"/>
      <c r="DE7" s="195"/>
      <c r="DF7" s="24"/>
      <c r="DG7" s="32"/>
      <c r="DH7" s="229">
        <f>SUM(J7:DG7)</f>
        <v>0</v>
      </c>
      <c r="DI7" s="230">
        <f>D7</f>
        <v>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/>
      <c r="C8" s="299"/>
      <c r="D8" s="74"/>
      <c r="E8" s="215"/>
      <c r="F8" s="218"/>
      <c r="G8" s="218"/>
      <c r="H8" s="35"/>
      <c r="I8" s="133"/>
      <c r="J8" s="36"/>
      <c r="K8" s="36"/>
      <c r="L8" s="36"/>
      <c r="M8" s="36"/>
      <c r="N8" s="36"/>
      <c r="O8" s="37"/>
      <c r="P8" s="197"/>
      <c r="Q8" s="195"/>
      <c r="R8" s="195"/>
      <c r="S8" s="195"/>
      <c r="T8" s="195"/>
      <c r="U8" s="28"/>
      <c r="V8" s="22"/>
      <c r="W8" s="196"/>
      <c r="X8" s="23"/>
      <c r="Y8" s="24"/>
      <c r="Z8" s="24"/>
      <c r="AA8" s="25"/>
      <c r="AB8" s="26"/>
      <c r="AC8" s="195"/>
      <c r="AD8" s="24"/>
      <c r="AE8" s="24"/>
      <c r="AF8" s="24"/>
      <c r="AG8" s="28"/>
      <c r="AH8" s="38"/>
      <c r="AI8" s="198"/>
      <c r="AJ8" s="39"/>
      <c r="AK8" s="39"/>
      <c r="AL8" s="39"/>
      <c r="AM8" s="34"/>
      <c r="AN8" s="38"/>
      <c r="AO8" s="39"/>
      <c r="AP8" s="39"/>
      <c r="AQ8" s="39"/>
      <c r="AR8" s="198"/>
      <c r="AS8" s="34"/>
      <c r="AT8" s="38"/>
      <c r="AU8" s="39"/>
      <c r="AV8" s="198"/>
      <c r="AW8" s="39"/>
      <c r="AX8" s="39"/>
      <c r="AY8" s="34"/>
      <c r="AZ8" s="38"/>
      <c r="BA8" s="198"/>
      <c r="BB8" s="39"/>
      <c r="BC8" s="39"/>
      <c r="BD8" s="198"/>
      <c r="BE8" s="34"/>
      <c r="BF8" s="38"/>
      <c r="BG8" s="39"/>
      <c r="BH8" s="198"/>
      <c r="BI8" s="39"/>
      <c r="BJ8" s="199"/>
      <c r="BK8" s="34"/>
      <c r="BL8" s="40"/>
      <c r="BM8" s="39"/>
      <c r="BN8" s="39"/>
      <c r="BO8" s="39"/>
      <c r="BP8" s="198"/>
      <c r="BQ8" s="34"/>
      <c r="BR8" s="38"/>
      <c r="BS8" s="39"/>
      <c r="BT8" s="198"/>
      <c r="BU8" s="39"/>
      <c r="BV8" s="39"/>
      <c r="BW8" s="34"/>
      <c r="BX8" s="38"/>
      <c r="BY8" s="198"/>
      <c r="BZ8" s="41"/>
      <c r="CA8" s="39"/>
      <c r="CB8" s="198"/>
      <c r="CC8" s="34"/>
      <c r="CD8" s="38"/>
      <c r="CE8" s="38"/>
      <c r="CF8" s="38"/>
      <c r="CG8" s="39"/>
      <c r="CH8" s="38"/>
      <c r="CI8" s="42"/>
      <c r="CJ8" s="200"/>
      <c r="CK8" s="39"/>
      <c r="CL8" s="43"/>
      <c r="CM8" s="39"/>
      <c r="CN8" s="38"/>
      <c r="CO8" s="44"/>
      <c r="CP8" s="38"/>
      <c r="CQ8" s="39"/>
      <c r="CR8" s="39"/>
      <c r="CS8" s="198"/>
      <c r="CT8" s="198"/>
      <c r="CU8" s="201"/>
      <c r="CV8" s="38"/>
      <c r="CW8" s="202"/>
      <c r="CX8" s="39"/>
      <c r="CY8" s="39"/>
      <c r="CZ8" s="39"/>
      <c r="DA8" s="45"/>
      <c r="DB8" s="200"/>
      <c r="DC8" s="39"/>
      <c r="DD8" s="39"/>
      <c r="DE8" s="198"/>
      <c r="DF8" s="39"/>
      <c r="DG8" s="43"/>
      <c r="DH8" s="231">
        <f t="shared" ref="DH8:DH41" si="0">SUM(J8:DG8)</f>
        <v>0</v>
      </c>
      <c r="DI8" s="232">
        <f t="shared" ref="DI8:DI41" si="1">D8</f>
        <v>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74"/>
      <c r="C9" s="275"/>
      <c r="D9" s="74"/>
      <c r="E9" s="215"/>
      <c r="F9" s="218"/>
      <c r="G9" s="218"/>
      <c r="H9" s="35"/>
      <c r="I9" s="133"/>
      <c r="J9" s="36"/>
      <c r="K9" s="36"/>
      <c r="L9" s="36"/>
      <c r="M9" s="36"/>
      <c r="N9" s="36"/>
      <c r="O9" s="37"/>
      <c r="P9" s="197"/>
      <c r="Q9" s="195"/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/>
      <c r="AD9" s="24"/>
      <c r="AE9" s="24"/>
      <c r="AF9" s="24"/>
      <c r="AG9" s="28"/>
      <c r="AH9" s="38"/>
      <c r="AI9" s="198"/>
      <c r="AJ9" s="39"/>
      <c r="AK9" s="39"/>
      <c r="AL9" s="39"/>
      <c r="AM9" s="34"/>
      <c r="AN9" s="38"/>
      <c r="AO9" s="39"/>
      <c r="AP9" s="39"/>
      <c r="AQ9" s="39"/>
      <c r="AR9" s="198"/>
      <c r="AS9" s="34"/>
      <c r="AT9" s="38"/>
      <c r="AU9" s="39"/>
      <c r="AV9" s="198"/>
      <c r="AW9" s="39"/>
      <c r="AX9" s="39"/>
      <c r="AY9" s="34"/>
      <c r="AZ9" s="38"/>
      <c r="BA9" s="198"/>
      <c r="BB9" s="39"/>
      <c r="BC9" s="39"/>
      <c r="BD9" s="198"/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/>
      <c r="BQ9" s="34"/>
      <c r="BR9" s="38"/>
      <c r="BS9" s="39"/>
      <c r="BT9" s="198"/>
      <c r="BU9" s="39"/>
      <c r="BV9" s="39"/>
      <c r="BW9" s="34"/>
      <c r="BX9" s="38"/>
      <c r="BY9" s="198"/>
      <c r="BZ9" s="41"/>
      <c r="CA9" s="39"/>
      <c r="CB9" s="198"/>
      <c r="CC9" s="34"/>
      <c r="CD9" s="38"/>
      <c r="CE9" s="38"/>
      <c r="CF9" s="38"/>
      <c r="CG9" s="39"/>
      <c r="CH9" s="38"/>
      <c r="CI9" s="42"/>
      <c r="CJ9" s="200"/>
      <c r="CK9" s="39"/>
      <c r="CL9" s="43"/>
      <c r="CM9" s="39"/>
      <c r="CN9" s="38"/>
      <c r="CO9" s="44"/>
      <c r="CP9" s="38"/>
      <c r="CQ9" s="39"/>
      <c r="CR9" s="39"/>
      <c r="CS9" s="198"/>
      <c r="CT9" s="39"/>
      <c r="CU9" s="201"/>
      <c r="CV9" s="38"/>
      <c r="CW9" s="198"/>
      <c r="CX9" s="46"/>
      <c r="CY9" s="39"/>
      <c r="CZ9" s="39"/>
      <c r="DA9" s="34"/>
      <c r="DB9" s="200"/>
      <c r="DC9" s="39"/>
      <c r="DD9" s="39"/>
      <c r="DE9" s="198"/>
      <c r="DF9" s="39"/>
      <c r="DG9" s="43"/>
      <c r="DH9" s="231">
        <f t="shared" si="0"/>
        <v>0</v>
      </c>
      <c r="DI9" s="232">
        <f t="shared" si="1"/>
        <v>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/>
      <c r="C16" s="275"/>
      <c r="D16" s="16"/>
      <c r="E16" s="216"/>
      <c r="F16" s="218"/>
      <c r="G16" s="218"/>
      <c r="H16" s="16"/>
      <c r="I16" s="135"/>
      <c r="J16" s="47"/>
      <c r="K16" s="47"/>
      <c r="L16" s="47"/>
      <c r="M16" s="47"/>
      <c r="N16" s="47"/>
      <c r="O16" s="48"/>
      <c r="P16" s="38"/>
      <c r="Q16" s="39"/>
      <c r="R16" s="39"/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/>
      <c r="AE16" s="39"/>
      <c r="AF16" s="39"/>
      <c r="AG16" s="34"/>
      <c r="AH16" s="38"/>
      <c r="AI16" s="39"/>
      <c r="AJ16" s="39"/>
      <c r="AK16" s="39"/>
      <c r="AL16" s="39"/>
      <c r="AM16" s="63"/>
      <c r="AN16" s="38"/>
      <c r="AO16" s="39"/>
      <c r="AP16" s="39"/>
      <c r="AQ16" s="39"/>
      <c r="AR16" s="39"/>
      <c r="AS16" s="34"/>
      <c r="AT16" s="200"/>
      <c r="AU16" s="39"/>
      <c r="AV16" s="39"/>
      <c r="AW16" s="39"/>
      <c r="AX16" s="39"/>
      <c r="AY16" s="34"/>
      <c r="AZ16" s="64"/>
      <c r="BA16" s="39"/>
      <c r="BB16" s="39"/>
      <c r="BC16" s="39"/>
      <c r="BD16" s="39"/>
      <c r="BE16" s="34"/>
      <c r="BF16" s="38"/>
      <c r="BG16" s="39"/>
      <c r="BH16" s="39"/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0</v>
      </c>
      <c r="DI16" s="232">
        <f t="shared" si="1"/>
        <v>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/>
      <c r="C17" s="275"/>
      <c r="D17" s="16"/>
      <c r="E17" s="216"/>
      <c r="F17" s="218"/>
      <c r="G17" s="218"/>
      <c r="H17" s="16"/>
      <c r="I17" s="135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 t="shared" si="1"/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/>
      <c r="C18" s="275"/>
      <c r="D18" s="16"/>
      <c r="E18" s="216"/>
      <c r="F18" s="218"/>
      <c r="G18" s="218"/>
      <c r="H18" s="16"/>
      <c r="I18" s="135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 t="shared" si="1"/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/>
      <c r="C25" s="275"/>
      <c r="D25" s="74"/>
      <c r="E25" s="215"/>
      <c r="F25" s="222"/>
      <c r="G25" s="222"/>
      <c r="H25" s="35"/>
      <c r="I25" s="133"/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/>
      <c r="BM25" s="39"/>
      <c r="BN25" s="39"/>
      <c r="BO25" s="39"/>
      <c r="BP25" s="39"/>
      <c r="BQ25" s="34"/>
      <c r="BR25" s="200"/>
      <c r="BS25" s="39"/>
      <c r="BT25" s="39"/>
      <c r="BU25" s="39"/>
      <c r="BV25" s="39"/>
      <c r="BW25" s="34"/>
      <c r="BX25" s="64"/>
      <c r="BY25" s="39"/>
      <c r="BZ25" s="65"/>
      <c r="CA25" s="39"/>
      <c r="CB25" s="39"/>
      <c r="CC25" s="34"/>
      <c r="CD25" s="38"/>
      <c r="CE25" s="38"/>
      <c r="CF25" s="38"/>
      <c r="CG25" s="39"/>
      <c r="CH25" s="38"/>
      <c r="CI25" s="66"/>
      <c r="CJ25" s="38"/>
      <c r="CK25" s="39"/>
      <c r="CL25" s="43"/>
      <c r="CM25" s="39"/>
      <c r="CN25" s="67"/>
      <c r="CO25" s="34"/>
      <c r="CP25" s="38"/>
      <c r="CQ25" s="39"/>
      <c r="CR25" s="39"/>
      <c r="CS25" s="39"/>
      <c r="CT25" s="39"/>
      <c r="CU25" s="201"/>
      <c r="CV25" s="38"/>
      <c r="CW25" s="39"/>
      <c r="CX25" s="39"/>
      <c r="CY25" s="39"/>
      <c r="CZ25" s="39"/>
      <c r="DA25" s="63"/>
      <c r="DB25" s="38"/>
      <c r="DC25" s="39"/>
      <c r="DD25" s="39"/>
      <c r="DE25" s="39"/>
      <c r="DF25" s="39"/>
      <c r="DG25" s="43"/>
      <c r="DH25" s="231">
        <f t="shared" si="0"/>
        <v>0</v>
      </c>
      <c r="DI25" s="232">
        <f t="shared" si="1"/>
        <v>0</v>
      </c>
      <c r="DJ25" s="244">
        <f>DH25-DI25</f>
        <v>0</v>
      </c>
    </row>
    <row r="26" spans="1:116" ht="30.95" customHeight="1" x14ac:dyDescent="0.25">
      <c r="A26" s="148"/>
      <c r="B26" s="274"/>
      <c r="C26" s="275"/>
      <c r="D26" s="74"/>
      <c r="E26" s="216"/>
      <c r="F26" s="218"/>
      <c r="G26" s="218"/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/>
      <c r="BQ26" s="34"/>
      <c r="BR26" s="200"/>
      <c r="BS26" s="39"/>
      <c r="BT26" s="39"/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/>
      <c r="CG26" s="39"/>
      <c r="CH26" s="38"/>
      <c r="CI26" s="66"/>
      <c r="CJ26" s="38"/>
      <c r="CK26" s="39"/>
      <c r="CL26" s="43"/>
      <c r="CM26" s="39"/>
      <c r="CN26" s="67"/>
      <c r="CO26" s="34"/>
      <c r="CP26" s="38"/>
      <c r="CQ26" s="39"/>
      <c r="CR26" s="39"/>
      <c r="CS26" s="39"/>
      <c r="CT26" s="39"/>
      <c r="CU26" s="201"/>
      <c r="CV26" s="38"/>
      <c r="CW26" s="39"/>
      <c r="CX26" s="39"/>
      <c r="CY26" s="39"/>
      <c r="CZ26" s="39"/>
      <c r="DA26" s="63"/>
      <c r="DB26" s="38"/>
      <c r="DC26" s="39"/>
      <c r="DD26" s="39"/>
      <c r="DE26" s="39"/>
      <c r="DF26" s="39"/>
      <c r="DG26" s="43"/>
      <c r="DH26" s="231">
        <f t="shared" si="0"/>
        <v>0</v>
      </c>
      <c r="DI26" s="232">
        <f t="shared" si="1"/>
        <v>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26" priority="21" operator="notEqual">
      <formula>0</formula>
    </cfRule>
  </conditionalFormatting>
  <conditionalFormatting sqref="DJ7:DJ14">
    <cfRule type="cellIs" dxfId="25" priority="18" operator="lessThan">
      <formula>0</formula>
    </cfRule>
    <cfRule type="cellIs" dxfId="24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23" priority="13" operator="lessThan">
      <formula>0</formula>
    </cfRule>
    <cfRule type="cellIs" dxfId="22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21" priority="8" operator="lessThan">
      <formula>0</formula>
    </cfRule>
    <cfRule type="cellIs" dxfId="20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19" priority="3" operator="lessThan">
      <formula>0</formula>
    </cfRule>
    <cfRule type="cellIs" dxfId="18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count="2">
    <dataValidation type="list" allowBlank="1" showInputMessage="1" showErrorMessage="1" sqref="I2" xr:uid="{00000000-0002-0000-0600-000000000000}">
      <formula1>$DK$7:$DK$11</formula1>
    </dataValidation>
    <dataValidation type="list" allowBlank="1" showInputMessage="1" showErrorMessage="1" sqref="I3:I4" xr:uid="{00000000-0002-0000-0600-000001000000}">
      <formula1>$DL$7:$DL$19</formula1>
    </dataValidation>
  </dataValidations>
  <pageMargins left="0.51181102362204722" right="0.51181102362204722" top="0.78740157480314965" bottom="0.78740157480314965" header="0" footer="0"/>
  <pageSetup scale="23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3D85C6"/>
    <outlinePr summaryBelow="0" summaryRight="0"/>
    <pageSetUpPr fitToPage="1"/>
  </sheetPr>
  <dimension ref="A1:DL1003"/>
  <sheetViews>
    <sheetView showGridLines="0" zoomScale="90" zoomScaleNormal="90" workbookViewId="0">
      <selection activeCell="D41" sqref="D41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/>
      <c r="D2" s="259"/>
      <c r="E2" s="260"/>
      <c r="F2" s="261" t="s">
        <v>55</v>
      </c>
      <c r="G2" s="262"/>
      <c r="H2" s="139"/>
      <c r="I2" s="213"/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/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/>
      <c r="C7" s="273"/>
      <c r="D7" s="74"/>
      <c r="E7" s="214"/>
      <c r="F7" s="217"/>
      <c r="G7" s="218"/>
      <c r="H7" s="17"/>
      <c r="I7" s="137"/>
      <c r="J7" s="18"/>
      <c r="K7" s="19"/>
      <c r="L7" s="19"/>
      <c r="M7" s="19"/>
      <c r="N7" s="228"/>
      <c r="O7" s="20"/>
      <c r="P7" s="193"/>
      <c r="Q7" s="194"/>
      <c r="R7" s="194"/>
      <c r="S7" s="194"/>
      <c r="T7" s="195"/>
      <c r="U7" s="21"/>
      <c r="V7" s="22"/>
      <c r="W7" s="196"/>
      <c r="X7" s="23"/>
      <c r="Y7" s="24"/>
      <c r="Z7" s="24"/>
      <c r="AA7" s="25"/>
      <c r="AB7" s="26"/>
      <c r="AC7" s="195"/>
      <c r="AD7" s="24"/>
      <c r="AE7" s="24"/>
      <c r="AF7" s="24"/>
      <c r="AG7" s="27"/>
      <c r="AH7" s="26"/>
      <c r="AI7" s="195"/>
      <c r="AJ7" s="24"/>
      <c r="AK7" s="24"/>
      <c r="AL7" s="24"/>
      <c r="AM7" s="27"/>
      <c r="AN7" s="26"/>
      <c r="AO7" s="24"/>
      <c r="AP7" s="24"/>
      <c r="AQ7" s="24"/>
      <c r="AR7" s="195"/>
      <c r="AS7" s="27"/>
      <c r="AT7" s="26"/>
      <c r="AU7" s="24"/>
      <c r="AV7" s="195"/>
      <c r="AW7" s="24"/>
      <c r="AX7" s="24"/>
      <c r="AY7" s="27"/>
      <c r="AZ7" s="26"/>
      <c r="BA7" s="195"/>
      <c r="BB7" s="24"/>
      <c r="BC7" s="24"/>
      <c r="BD7" s="195"/>
      <c r="BE7" s="27"/>
      <c r="BF7" s="26"/>
      <c r="BG7" s="24"/>
      <c r="BH7" s="195"/>
      <c r="BI7" s="227"/>
      <c r="BJ7" s="196"/>
      <c r="BK7" s="28"/>
      <c r="BL7" s="29"/>
      <c r="BM7" s="24"/>
      <c r="BN7" s="24"/>
      <c r="BO7" s="24"/>
      <c r="BP7" s="195"/>
      <c r="BQ7" s="27"/>
      <c r="BR7" s="26"/>
      <c r="BS7" s="24"/>
      <c r="BT7" s="195"/>
      <c r="BU7" s="24"/>
      <c r="BV7" s="24"/>
      <c r="BW7" s="27"/>
      <c r="BX7" s="26"/>
      <c r="BY7" s="195"/>
      <c r="BZ7" s="30"/>
      <c r="CA7" s="24"/>
      <c r="CB7" s="195"/>
      <c r="CC7" s="27"/>
      <c r="CD7" s="26"/>
      <c r="CE7" s="26"/>
      <c r="CF7" s="26"/>
      <c r="CG7" s="24"/>
      <c r="CH7" s="195"/>
      <c r="CI7" s="31"/>
      <c r="CJ7" s="197"/>
      <c r="CK7" s="24"/>
      <c r="CL7" s="32"/>
      <c r="CM7" s="24"/>
      <c r="CN7" s="195"/>
      <c r="CO7" s="33"/>
      <c r="CP7" s="26"/>
      <c r="CQ7" s="24"/>
      <c r="CR7" s="24"/>
      <c r="CS7" s="195"/>
      <c r="CT7" s="24"/>
      <c r="CU7" s="34"/>
      <c r="CV7" s="26"/>
      <c r="CW7" s="195"/>
      <c r="CX7" s="24"/>
      <c r="CY7" s="24"/>
      <c r="CZ7" s="24"/>
      <c r="DA7" s="28"/>
      <c r="DB7" s="197"/>
      <c r="DC7" s="24"/>
      <c r="DD7" s="24"/>
      <c r="DE7" s="195"/>
      <c r="DF7" s="24"/>
      <c r="DG7" s="32"/>
      <c r="DH7" s="229">
        <f>SUM(J7:DG7)</f>
        <v>0</v>
      </c>
      <c r="DI7" s="230">
        <f>D7</f>
        <v>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/>
      <c r="C8" s="299"/>
      <c r="D8" s="74"/>
      <c r="E8" s="215"/>
      <c r="F8" s="218"/>
      <c r="G8" s="218"/>
      <c r="H8" s="35"/>
      <c r="I8" s="133"/>
      <c r="J8" s="36"/>
      <c r="K8" s="36"/>
      <c r="L8" s="36"/>
      <c r="M8" s="36"/>
      <c r="N8" s="36"/>
      <c r="O8" s="37"/>
      <c r="P8" s="197"/>
      <c r="Q8" s="195"/>
      <c r="R8" s="195"/>
      <c r="S8" s="195"/>
      <c r="T8" s="195"/>
      <c r="U8" s="28"/>
      <c r="V8" s="22"/>
      <c r="W8" s="196"/>
      <c r="X8" s="23"/>
      <c r="Y8" s="24"/>
      <c r="Z8" s="24"/>
      <c r="AA8" s="25"/>
      <c r="AB8" s="26"/>
      <c r="AC8" s="195"/>
      <c r="AD8" s="24"/>
      <c r="AE8" s="24"/>
      <c r="AF8" s="24"/>
      <c r="AG8" s="28"/>
      <c r="AH8" s="38"/>
      <c r="AI8" s="198"/>
      <c r="AJ8" s="39"/>
      <c r="AK8" s="39"/>
      <c r="AL8" s="39"/>
      <c r="AM8" s="34"/>
      <c r="AN8" s="38"/>
      <c r="AO8" s="39"/>
      <c r="AP8" s="39"/>
      <c r="AQ8" s="39"/>
      <c r="AR8" s="198"/>
      <c r="AS8" s="34"/>
      <c r="AT8" s="38"/>
      <c r="AU8" s="39"/>
      <c r="AV8" s="198"/>
      <c r="AW8" s="39"/>
      <c r="AX8" s="39"/>
      <c r="AY8" s="34"/>
      <c r="AZ8" s="38"/>
      <c r="BA8" s="198"/>
      <c r="BB8" s="39"/>
      <c r="BC8" s="39"/>
      <c r="BD8" s="198"/>
      <c r="BE8" s="34"/>
      <c r="BF8" s="38"/>
      <c r="BG8" s="39"/>
      <c r="BH8" s="198"/>
      <c r="BI8" s="39"/>
      <c r="BJ8" s="199"/>
      <c r="BK8" s="34"/>
      <c r="BL8" s="40"/>
      <c r="BM8" s="39"/>
      <c r="BN8" s="39"/>
      <c r="BO8" s="39"/>
      <c r="BP8" s="198"/>
      <c r="BQ8" s="34"/>
      <c r="BR8" s="38"/>
      <c r="BS8" s="39"/>
      <c r="BT8" s="198"/>
      <c r="BU8" s="39"/>
      <c r="BV8" s="39"/>
      <c r="BW8" s="34"/>
      <c r="BX8" s="38"/>
      <c r="BY8" s="198"/>
      <c r="BZ8" s="41"/>
      <c r="CA8" s="39"/>
      <c r="CB8" s="198"/>
      <c r="CC8" s="34"/>
      <c r="CD8" s="38"/>
      <c r="CE8" s="38"/>
      <c r="CF8" s="38"/>
      <c r="CG8" s="39"/>
      <c r="CH8" s="38"/>
      <c r="CI8" s="42"/>
      <c r="CJ8" s="200"/>
      <c r="CK8" s="39"/>
      <c r="CL8" s="43"/>
      <c r="CM8" s="39"/>
      <c r="CN8" s="38"/>
      <c r="CO8" s="44"/>
      <c r="CP8" s="38"/>
      <c r="CQ8" s="39"/>
      <c r="CR8" s="39"/>
      <c r="CS8" s="198"/>
      <c r="CT8" s="198"/>
      <c r="CU8" s="201"/>
      <c r="CV8" s="38"/>
      <c r="CW8" s="202"/>
      <c r="CX8" s="39"/>
      <c r="CY8" s="39"/>
      <c r="CZ8" s="39"/>
      <c r="DA8" s="45"/>
      <c r="DB8" s="200"/>
      <c r="DC8" s="39"/>
      <c r="DD8" s="39"/>
      <c r="DE8" s="198"/>
      <c r="DF8" s="39"/>
      <c r="DG8" s="43"/>
      <c r="DH8" s="231">
        <f t="shared" ref="DH8:DH41" si="0">SUM(J8:DG8)</f>
        <v>0</v>
      </c>
      <c r="DI8" s="232">
        <f t="shared" ref="DI8:DI41" si="1">D8</f>
        <v>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74"/>
      <c r="C9" s="275"/>
      <c r="D9" s="74"/>
      <c r="E9" s="215"/>
      <c r="F9" s="218"/>
      <c r="G9" s="218"/>
      <c r="H9" s="35"/>
      <c r="I9" s="133"/>
      <c r="J9" s="36"/>
      <c r="K9" s="36"/>
      <c r="L9" s="36"/>
      <c r="M9" s="36"/>
      <c r="N9" s="36"/>
      <c r="O9" s="37"/>
      <c r="P9" s="197"/>
      <c r="Q9" s="195"/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/>
      <c r="AD9" s="24"/>
      <c r="AE9" s="24"/>
      <c r="AF9" s="24"/>
      <c r="AG9" s="28"/>
      <c r="AH9" s="38"/>
      <c r="AI9" s="198"/>
      <c r="AJ9" s="39"/>
      <c r="AK9" s="39"/>
      <c r="AL9" s="39"/>
      <c r="AM9" s="34"/>
      <c r="AN9" s="38"/>
      <c r="AO9" s="39"/>
      <c r="AP9" s="39"/>
      <c r="AQ9" s="39"/>
      <c r="AR9" s="198"/>
      <c r="AS9" s="34"/>
      <c r="AT9" s="38"/>
      <c r="AU9" s="39"/>
      <c r="AV9" s="198"/>
      <c r="AW9" s="39"/>
      <c r="AX9" s="39"/>
      <c r="AY9" s="34"/>
      <c r="AZ9" s="38"/>
      <c r="BA9" s="198"/>
      <c r="BB9" s="39"/>
      <c r="BC9" s="39"/>
      <c r="BD9" s="198"/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/>
      <c r="BQ9" s="34"/>
      <c r="BR9" s="38"/>
      <c r="BS9" s="39"/>
      <c r="BT9" s="198"/>
      <c r="BU9" s="39"/>
      <c r="BV9" s="39"/>
      <c r="BW9" s="34"/>
      <c r="BX9" s="38"/>
      <c r="BY9" s="198"/>
      <c r="BZ9" s="41"/>
      <c r="CA9" s="39"/>
      <c r="CB9" s="198"/>
      <c r="CC9" s="34"/>
      <c r="CD9" s="38"/>
      <c r="CE9" s="38"/>
      <c r="CF9" s="38"/>
      <c r="CG9" s="39"/>
      <c r="CH9" s="38"/>
      <c r="CI9" s="42"/>
      <c r="CJ9" s="200"/>
      <c r="CK9" s="39"/>
      <c r="CL9" s="43"/>
      <c r="CM9" s="39"/>
      <c r="CN9" s="38"/>
      <c r="CO9" s="44"/>
      <c r="CP9" s="38"/>
      <c r="CQ9" s="39"/>
      <c r="CR9" s="39"/>
      <c r="CS9" s="198"/>
      <c r="CT9" s="39"/>
      <c r="CU9" s="201"/>
      <c r="CV9" s="38"/>
      <c r="CW9" s="198"/>
      <c r="CX9" s="46"/>
      <c r="CY9" s="39"/>
      <c r="CZ9" s="39"/>
      <c r="DA9" s="34"/>
      <c r="DB9" s="200"/>
      <c r="DC9" s="39"/>
      <c r="DD9" s="39"/>
      <c r="DE9" s="198"/>
      <c r="DF9" s="39"/>
      <c r="DG9" s="43"/>
      <c r="DH9" s="231">
        <f t="shared" si="0"/>
        <v>0</v>
      </c>
      <c r="DI9" s="232">
        <f t="shared" si="1"/>
        <v>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/>
      <c r="C16" s="275"/>
      <c r="D16" s="16"/>
      <c r="E16" s="216"/>
      <c r="F16" s="218"/>
      <c r="G16" s="218"/>
      <c r="H16" s="16"/>
      <c r="I16" s="135"/>
      <c r="J16" s="47"/>
      <c r="K16" s="47"/>
      <c r="L16" s="47"/>
      <c r="M16" s="47"/>
      <c r="N16" s="47"/>
      <c r="O16" s="48"/>
      <c r="P16" s="38"/>
      <c r="Q16" s="39"/>
      <c r="R16" s="39"/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/>
      <c r="AE16" s="39"/>
      <c r="AF16" s="39"/>
      <c r="AG16" s="34"/>
      <c r="AH16" s="38"/>
      <c r="AI16" s="39"/>
      <c r="AJ16" s="39"/>
      <c r="AK16" s="39"/>
      <c r="AL16" s="39"/>
      <c r="AM16" s="63"/>
      <c r="AN16" s="38"/>
      <c r="AO16" s="39"/>
      <c r="AP16" s="39"/>
      <c r="AQ16" s="39"/>
      <c r="AR16" s="39"/>
      <c r="AS16" s="34"/>
      <c r="AT16" s="200"/>
      <c r="AU16" s="39"/>
      <c r="AV16" s="39"/>
      <c r="AW16" s="39"/>
      <c r="AX16" s="39"/>
      <c r="AY16" s="34"/>
      <c r="AZ16" s="64"/>
      <c r="BA16" s="39"/>
      <c r="BB16" s="39"/>
      <c r="BC16" s="39"/>
      <c r="BD16" s="39"/>
      <c r="BE16" s="34"/>
      <c r="BF16" s="38"/>
      <c r="BG16" s="39"/>
      <c r="BH16" s="39"/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0</v>
      </c>
      <c r="DI16" s="232">
        <f t="shared" si="1"/>
        <v>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/>
      <c r="C17" s="275"/>
      <c r="D17" s="16"/>
      <c r="E17" s="216"/>
      <c r="F17" s="218"/>
      <c r="G17" s="218"/>
      <c r="H17" s="16"/>
      <c r="I17" s="135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 t="shared" si="1"/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/>
      <c r="C18" s="275"/>
      <c r="D18" s="16"/>
      <c r="E18" s="216"/>
      <c r="F18" s="218"/>
      <c r="G18" s="218"/>
      <c r="H18" s="16"/>
      <c r="I18" s="135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 t="shared" si="1"/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/>
      <c r="C25" s="275"/>
      <c r="D25" s="74"/>
      <c r="E25" s="215"/>
      <c r="F25" s="222"/>
      <c r="G25" s="222"/>
      <c r="H25" s="35"/>
      <c r="I25" s="133"/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/>
      <c r="BM25" s="39"/>
      <c r="BN25" s="39"/>
      <c r="BO25" s="39"/>
      <c r="BP25" s="39"/>
      <c r="BQ25" s="34"/>
      <c r="BR25" s="200"/>
      <c r="BS25" s="39"/>
      <c r="BT25" s="39"/>
      <c r="BU25" s="39"/>
      <c r="BV25" s="39"/>
      <c r="BW25" s="34"/>
      <c r="BX25" s="64"/>
      <c r="BY25" s="39"/>
      <c r="BZ25" s="65"/>
      <c r="CA25" s="39"/>
      <c r="CB25" s="39"/>
      <c r="CC25" s="34"/>
      <c r="CD25" s="38"/>
      <c r="CE25" s="38"/>
      <c r="CF25" s="38"/>
      <c r="CG25" s="39"/>
      <c r="CH25" s="38"/>
      <c r="CI25" s="66"/>
      <c r="CJ25" s="38"/>
      <c r="CK25" s="39"/>
      <c r="CL25" s="43"/>
      <c r="CM25" s="39"/>
      <c r="CN25" s="67"/>
      <c r="CO25" s="34"/>
      <c r="CP25" s="38"/>
      <c r="CQ25" s="39"/>
      <c r="CR25" s="39"/>
      <c r="CS25" s="39"/>
      <c r="CT25" s="39"/>
      <c r="CU25" s="201"/>
      <c r="CV25" s="38"/>
      <c r="CW25" s="39"/>
      <c r="CX25" s="39"/>
      <c r="CY25" s="39"/>
      <c r="CZ25" s="39"/>
      <c r="DA25" s="63"/>
      <c r="DB25" s="38"/>
      <c r="DC25" s="39"/>
      <c r="DD25" s="39"/>
      <c r="DE25" s="39"/>
      <c r="DF25" s="39"/>
      <c r="DG25" s="43"/>
      <c r="DH25" s="231">
        <f t="shared" si="0"/>
        <v>0</v>
      </c>
      <c r="DI25" s="232">
        <f t="shared" si="1"/>
        <v>0</v>
      </c>
      <c r="DJ25" s="244">
        <f>DH25-DI25</f>
        <v>0</v>
      </c>
    </row>
    <row r="26" spans="1:116" ht="30.95" customHeight="1" x14ac:dyDescent="0.25">
      <c r="A26" s="148"/>
      <c r="B26" s="274"/>
      <c r="C26" s="275"/>
      <c r="D26" s="74"/>
      <c r="E26" s="216"/>
      <c r="F26" s="218"/>
      <c r="G26" s="218"/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/>
      <c r="BQ26" s="34"/>
      <c r="BR26" s="200"/>
      <c r="BS26" s="39"/>
      <c r="BT26" s="39"/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/>
      <c r="CG26" s="39"/>
      <c r="CH26" s="38"/>
      <c r="CI26" s="66"/>
      <c r="CJ26" s="38"/>
      <c r="CK26" s="39"/>
      <c r="CL26" s="43"/>
      <c r="CM26" s="39"/>
      <c r="CN26" s="67"/>
      <c r="CO26" s="34"/>
      <c r="CP26" s="38"/>
      <c r="CQ26" s="39"/>
      <c r="CR26" s="39"/>
      <c r="CS26" s="39"/>
      <c r="CT26" s="39"/>
      <c r="CU26" s="201"/>
      <c r="CV26" s="38"/>
      <c r="CW26" s="39"/>
      <c r="CX26" s="39"/>
      <c r="CY26" s="39"/>
      <c r="CZ26" s="39"/>
      <c r="DA26" s="63"/>
      <c r="DB26" s="38"/>
      <c r="DC26" s="39"/>
      <c r="DD26" s="39"/>
      <c r="DE26" s="39"/>
      <c r="DF26" s="39"/>
      <c r="DG26" s="43"/>
      <c r="DH26" s="231">
        <f t="shared" si="0"/>
        <v>0</v>
      </c>
      <c r="DI26" s="232">
        <f t="shared" si="1"/>
        <v>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17" priority="21" operator="notEqual">
      <formula>0</formula>
    </cfRule>
  </conditionalFormatting>
  <conditionalFormatting sqref="DJ7:DJ14">
    <cfRule type="cellIs" dxfId="16" priority="18" operator="lessThan">
      <formula>0</formula>
    </cfRule>
    <cfRule type="cellIs" dxfId="15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14" priority="13" operator="lessThan">
      <formula>0</formula>
    </cfRule>
    <cfRule type="cellIs" dxfId="13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12" priority="8" operator="lessThan">
      <formula>0</formula>
    </cfRule>
    <cfRule type="cellIs" dxfId="11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10" priority="3" operator="lessThan">
      <formula>0</formula>
    </cfRule>
    <cfRule type="cellIs" dxfId="9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count="2">
    <dataValidation type="list" allowBlank="1" showInputMessage="1" showErrorMessage="1" sqref="I3:I4" xr:uid="{00000000-0002-0000-0700-000000000000}">
      <formula1>$DL$7:$DL$19</formula1>
    </dataValidation>
    <dataValidation type="list" allowBlank="1" showInputMessage="1" showErrorMessage="1" sqref="I2" xr:uid="{00000000-0002-0000-0700-000001000000}">
      <formula1>$DK$7:$DK$11</formula1>
    </dataValidation>
  </dataValidations>
  <pageMargins left="0.51181102362204722" right="0.51181102362204722" top="0.78740157480314965" bottom="0.78740157480314965" header="0" footer="0"/>
  <pageSetup scale="23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D85C6"/>
    <outlinePr summaryBelow="0" summaryRight="0"/>
    <pageSetUpPr fitToPage="1"/>
  </sheetPr>
  <dimension ref="A1:DL1003"/>
  <sheetViews>
    <sheetView showGridLines="0" zoomScale="90" zoomScaleNormal="90" workbookViewId="0">
      <selection activeCell="DE7" sqref="DE7"/>
    </sheetView>
  </sheetViews>
  <sheetFormatPr defaultColWidth="14.42578125" defaultRowHeight="15" customHeight="1" outlineLevelRow="1" x14ac:dyDescent="0.25"/>
  <cols>
    <col min="1" max="1" width="4.7109375" style="7" customWidth="1"/>
    <col min="2" max="2" width="31" style="7" customWidth="1"/>
    <col min="3" max="3" width="48.85546875" style="7" customWidth="1"/>
    <col min="4" max="4" width="11.140625" style="7" customWidth="1"/>
    <col min="5" max="5" width="50.5703125" style="7" customWidth="1"/>
    <col min="6" max="6" width="14.28515625" style="7" customWidth="1"/>
    <col min="7" max="7" width="13.28515625" style="7" customWidth="1"/>
    <col min="8" max="8" width="11.5703125" style="7" hidden="1" customWidth="1"/>
    <col min="9" max="9" width="14.42578125" style="7" customWidth="1"/>
    <col min="10" max="111" width="3.42578125" style="7" customWidth="1"/>
    <col min="112" max="112" width="8.140625" style="7" customWidth="1"/>
    <col min="113" max="113" width="6.5703125" style="7" customWidth="1"/>
    <col min="114" max="114" width="9.7109375" style="7" customWidth="1"/>
    <col min="115" max="115" width="4.85546875" style="7" hidden="1" customWidth="1"/>
    <col min="116" max="116" width="7" style="7" hidden="1" customWidth="1"/>
    <col min="117" max="123" width="6.42578125" style="7" customWidth="1"/>
    <col min="124" max="279" width="3.42578125" style="7" customWidth="1"/>
    <col min="280" max="16384" width="14.42578125" style="7"/>
  </cols>
  <sheetData>
    <row r="1" spans="1:116" s="5" customFormat="1" ht="96" customHeight="1" thickBot="1" x14ac:dyDescent="0.3">
      <c r="A1" s="1"/>
      <c r="B1" s="2"/>
      <c r="C1" s="2"/>
      <c r="D1" s="257" t="s">
        <v>56</v>
      </c>
      <c r="E1" s="257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240"/>
    </row>
    <row r="2" spans="1:116" ht="32.25" customHeight="1" thickBot="1" x14ac:dyDescent="0.3">
      <c r="A2" s="138"/>
      <c r="B2" s="140" t="s">
        <v>54</v>
      </c>
      <c r="C2" s="258"/>
      <c r="D2" s="259"/>
      <c r="E2" s="260"/>
      <c r="F2" s="261" t="s">
        <v>55</v>
      </c>
      <c r="G2" s="262"/>
      <c r="H2" s="139"/>
      <c r="I2" s="213"/>
      <c r="J2" s="249" t="s">
        <v>11</v>
      </c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  <c r="CD2" s="250"/>
      <c r="CE2" s="250"/>
      <c r="CF2" s="250"/>
      <c r="CG2" s="250"/>
      <c r="CH2" s="250"/>
      <c r="CI2" s="250"/>
      <c r="CJ2" s="250"/>
      <c r="CK2" s="250"/>
      <c r="CL2" s="250"/>
      <c r="CM2" s="250"/>
      <c r="CN2" s="250"/>
      <c r="CO2" s="250"/>
      <c r="CP2" s="250"/>
      <c r="CQ2" s="250"/>
      <c r="CR2" s="250"/>
      <c r="CS2" s="250"/>
      <c r="CT2" s="250"/>
      <c r="CU2" s="250"/>
      <c r="CV2" s="250"/>
      <c r="CW2" s="250"/>
      <c r="CX2" s="250"/>
      <c r="CY2" s="250"/>
      <c r="CZ2" s="250"/>
      <c r="DA2" s="250"/>
      <c r="DB2" s="250"/>
      <c r="DC2" s="250"/>
      <c r="DD2" s="250"/>
      <c r="DE2" s="250"/>
      <c r="DF2" s="250"/>
      <c r="DG2" s="250"/>
      <c r="DH2" s="250"/>
      <c r="DI2" s="250"/>
      <c r="DJ2" s="250"/>
    </row>
    <row r="3" spans="1:116" ht="19.5" customHeight="1" thickBot="1" x14ac:dyDescent="0.3">
      <c r="A3" s="8"/>
      <c r="B3" s="278" t="s">
        <v>53</v>
      </c>
      <c r="C3" s="280"/>
      <c r="D3" s="281"/>
      <c r="E3" s="281"/>
      <c r="F3" s="284" t="s">
        <v>66</v>
      </c>
      <c r="G3" s="285"/>
      <c r="H3" s="146"/>
      <c r="I3" s="288"/>
      <c r="J3" s="290" t="s">
        <v>12</v>
      </c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63" t="s">
        <v>17</v>
      </c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 t="s">
        <v>18</v>
      </c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 t="s">
        <v>19</v>
      </c>
      <c r="CJ3" s="264"/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  <c r="DG3" s="265"/>
      <c r="DH3" s="251" t="s">
        <v>35</v>
      </c>
      <c r="DI3" s="252"/>
      <c r="DJ3" s="253"/>
    </row>
    <row r="4" spans="1:116" ht="19.5" customHeight="1" thickBot="1" x14ac:dyDescent="0.3">
      <c r="A4" s="8"/>
      <c r="B4" s="279"/>
      <c r="C4" s="282"/>
      <c r="D4" s="283"/>
      <c r="E4" s="283"/>
      <c r="F4" s="286"/>
      <c r="G4" s="287"/>
      <c r="H4" s="147"/>
      <c r="I4" s="289"/>
      <c r="J4" s="266" t="s">
        <v>36</v>
      </c>
      <c r="K4" s="267"/>
      <c r="L4" s="267"/>
      <c r="M4" s="267"/>
      <c r="N4" s="267"/>
      <c r="O4" s="268"/>
      <c r="P4" s="266" t="s">
        <v>37</v>
      </c>
      <c r="Q4" s="267"/>
      <c r="R4" s="267"/>
      <c r="S4" s="267"/>
      <c r="T4" s="267"/>
      <c r="U4" s="268"/>
      <c r="V4" s="266" t="s">
        <v>38</v>
      </c>
      <c r="W4" s="267"/>
      <c r="X4" s="267"/>
      <c r="Y4" s="267"/>
      <c r="Z4" s="267"/>
      <c r="AA4" s="268"/>
      <c r="AB4" s="266" t="s">
        <v>39</v>
      </c>
      <c r="AC4" s="267"/>
      <c r="AD4" s="267"/>
      <c r="AE4" s="267"/>
      <c r="AF4" s="267"/>
      <c r="AG4" s="268"/>
      <c r="AH4" s="266" t="s">
        <v>40</v>
      </c>
      <c r="AI4" s="267"/>
      <c r="AJ4" s="267"/>
      <c r="AK4" s="267"/>
      <c r="AL4" s="267"/>
      <c r="AM4" s="268"/>
      <c r="AN4" s="266" t="s">
        <v>41</v>
      </c>
      <c r="AO4" s="267"/>
      <c r="AP4" s="267"/>
      <c r="AQ4" s="267"/>
      <c r="AR4" s="267"/>
      <c r="AS4" s="268"/>
      <c r="AT4" s="266" t="s">
        <v>42</v>
      </c>
      <c r="AU4" s="267"/>
      <c r="AV4" s="267"/>
      <c r="AW4" s="267"/>
      <c r="AX4" s="267"/>
      <c r="AY4" s="268"/>
      <c r="AZ4" s="266" t="s">
        <v>43</v>
      </c>
      <c r="BA4" s="267"/>
      <c r="BB4" s="267"/>
      <c r="BC4" s="267"/>
      <c r="BD4" s="267"/>
      <c r="BE4" s="268"/>
      <c r="BF4" s="266" t="s">
        <v>44</v>
      </c>
      <c r="BG4" s="267"/>
      <c r="BH4" s="267"/>
      <c r="BI4" s="267"/>
      <c r="BJ4" s="267"/>
      <c r="BK4" s="268"/>
      <c r="BL4" s="266" t="s">
        <v>45</v>
      </c>
      <c r="BM4" s="267"/>
      <c r="BN4" s="267"/>
      <c r="BO4" s="267"/>
      <c r="BP4" s="267"/>
      <c r="BQ4" s="268"/>
      <c r="BR4" s="266" t="s">
        <v>46</v>
      </c>
      <c r="BS4" s="267"/>
      <c r="BT4" s="267"/>
      <c r="BU4" s="267"/>
      <c r="BV4" s="267"/>
      <c r="BW4" s="268"/>
      <c r="BX4" s="266" t="s">
        <v>47</v>
      </c>
      <c r="BY4" s="267"/>
      <c r="BZ4" s="267"/>
      <c r="CA4" s="267"/>
      <c r="CB4" s="267"/>
      <c r="CC4" s="268"/>
      <c r="CD4" s="266" t="s">
        <v>48</v>
      </c>
      <c r="CE4" s="267"/>
      <c r="CF4" s="267"/>
      <c r="CG4" s="267"/>
      <c r="CH4" s="267"/>
      <c r="CI4" s="268"/>
      <c r="CJ4" s="266" t="s">
        <v>49</v>
      </c>
      <c r="CK4" s="267"/>
      <c r="CL4" s="267"/>
      <c r="CM4" s="267"/>
      <c r="CN4" s="267"/>
      <c r="CO4" s="268"/>
      <c r="CP4" s="266" t="s">
        <v>50</v>
      </c>
      <c r="CQ4" s="267"/>
      <c r="CR4" s="267"/>
      <c r="CS4" s="267"/>
      <c r="CT4" s="267"/>
      <c r="CU4" s="268"/>
      <c r="CV4" s="266" t="s">
        <v>51</v>
      </c>
      <c r="CW4" s="267"/>
      <c r="CX4" s="267"/>
      <c r="CY4" s="267"/>
      <c r="CZ4" s="267"/>
      <c r="DA4" s="268"/>
      <c r="DB4" s="266" t="s">
        <v>52</v>
      </c>
      <c r="DC4" s="267"/>
      <c r="DD4" s="267"/>
      <c r="DE4" s="267"/>
      <c r="DF4" s="267"/>
      <c r="DG4" s="267"/>
      <c r="DH4" s="254"/>
      <c r="DI4" s="255"/>
      <c r="DJ4" s="256"/>
    </row>
    <row r="5" spans="1:116" ht="51" customHeight="1" thickBot="1" x14ac:dyDescent="0.3">
      <c r="A5" s="6"/>
      <c r="B5" s="270" t="s">
        <v>0</v>
      </c>
      <c r="C5" s="271"/>
      <c r="D5" s="145" t="s">
        <v>35</v>
      </c>
      <c r="E5" s="145" t="s">
        <v>1</v>
      </c>
      <c r="F5" s="144" t="s">
        <v>2</v>
      </c>
      <c r="G5" s="143" t="s">
        <v>3</v>
      </c>
      <c r="H5" s="142" t="s">
        <v>7</v>
      </c>
      <c r="I5" s="141" t="s">
        <v>8</v>
      </c>
      <c r="J5" s="166">
        <v>1</v>
      </c>
      <c r="K5" s="167">
        <v>2</v>
      </c>
      <c r="L5" s="167">
        <v>3</v>
      </c>
      <c r="M5" s="167">
        <v>4</v>
      </c>
      <c r="N5" s="167">
        <v>5</v>
      </c>
      <c r="O5" s="168">
        <v>6</v>
      </c>
      <c r="P5" s="169">
        <v>8</v>
      </c>
      <c r="Q5" s="170">
        <v>9</v>
      </c>
      <c r="R5" s="170">
        <v>10</v>
      </c>
      <c r="S5" s="170">
        <v>11</v>
      </c>
      <c r="T5" s="171">
        <v>12</v>
      </c>
      <c r="U5" s="172">
        <v>13</v>
      </c>
      <c r="V5" s="173">
        <v>15</v>
      </c>
      <c r="W5" s="174">
        <v>16</v>
      </c>
      <c r="X5" s="173">
        <v>17</v>
      </c>
      <c r="Y5" s="175">
        <v>18</v>
      </c>
      <c r="Z5" s="176">
        <v>19</v>
      </c>
      <c r="AA5" s="168">
        <v>20</v>
      </c>
      <c r="AB5" s="170">
        <v>22</v>
      </c>
      <c r="AC5" s="170">
        <v>23</v>
      </c>
      <c r="AD5" s="170">
        <v>24</v>
      </c>
      <c r="AE5" s="171">
        <v>25</v>
      </c>
      <c r="AF5" s="177">
        <v>26</v>
      </c>
      <c r="AG5" s="178">
        <v>27</v>
      </c>
      <c r="AH5" s="167">
        <v>1</v>
      </c>
      <c r="AI5" s="167">
        <v>2</v>
      </c>
      <c r="AJ5" s="167">
        <v>3</v>
      </c>
      <c r="AK5" s="167">
        <v>4</v>
      </c>
      <c r="AL5" s="167">
        <v>5</v>
      </c>
      <c r="AM5" s="168">
        <v>6</v>
      </c>
      <c r="AN5" s="179">
        <v>8</v>
      </c>
      <c r="AO5" s="180">
        <v>9</v>
      </c>
      <c r="AP5" s="180">
        <v>10</v>
      </c>
      <c r="AQ5" s="180">
        <v>11</v>
      </c>
      <c r="AR5" s="180">
        <v>12</v>
      </c>
      <c r="AS5" s="181">
        <v>13</v>
      </c>
      <c r="AT5" s="167">
        <v>15</v>
      </c>
      <c r="AU5" s="167">
        <v>16</v>
      </c>
      <c r="AV5" s="167">
        <v>17</v>
      </c>
      <c r="AW5" s="167">
        <v>18</v>
      </c>
      <c r="AX5" s="167">
        <v>19</v>
      </c>
      <c r="AY5" s="168">
        <v>20</v>
      </c>
      <c r="AZ5" s="179">
        <v>22</v>
      </c>
      <c r="BA5" s="180">
        <v>23</v>
      </c>
      <c r="BB5" s="180">
        <v>24</v>
      </c>
      <c r="BC5" s="180">
        <v>25</v>
      </c>
      <c r="BD5" s="180">
        <v>26</v>
      </c>
      <c r="BE5" s="181">
        <v>27</v>
      </c>
      <c r="BF5" s="167">
        <v>29</v>
      </c>
      <c r="BG5" s="167">
        <v>30</v>
      </c>
      <c r="BH5" s="167">
        <v>31</v>
      </c>
      <c r="BI5" s="167">
        <v>1</v>
      </c>
      <c r="BJ5" s="182">
        <v>2</v>
      </c>
      <c r="BK5" s="183">
        <v>3</v>
      </c>
      <c r="BL5" s="170">
        <v>5</v>
      </c>
      <c r="BM5" s="170">
        <v>6</v>
      </c>
      <c r="BN5" s="170">
        <v>7</v>
      </c>
      <c r="BO5" s="171">
        <v>8</v>
      </c>
      <c r="BP5" s="177">
        <v>9</v>
      </c>
      <c r="BQ5" s="178">
        <v>10</v>
      </c>
      <c r="BR5" s="167">
        <v>12</v>
      </c>
      <c r="BS5" s="167">
        <v>13</v>
      </c>
      <c r="BT5" s="167">
        <v>14</v>
      </c>
      <c r="BU5" s="167">
        <v>15</v>
      </c>
      <c r="BV5" s="167">
        <v>16</v>
      </c>
      <c r="BW5" s="168">
        <v>17</v>
      </c>
      <c r="BX5" s="179">
        <v>19</v>
      </c>
      <c r="BY5" s="180">
        <v>20</v>
      </c>
      <c r="BZ5" s="184">
        <v>21</v>
      </c>
      <c r="CA5" s="180">
        <v>22</v>
      </c>
      <c r="CB5" s="180">
        <v>23</v>
      </c>
      <c r="CC5" s="185">
        <v>24</v>
      </c>
      <c r="CD5" s="186">
        <v>26</v>
      </c>
      <c r="CE5" s="187">
        <v>27</v>
      </c>
      <c r="CF5" s="187">
        <v>28</v>
      </c>
      <c r="CG5" s="187">
        <v>29</v>
      </c>
      <c r="CH5" s="187">
        <v>30</v>
      </c>
      <c r="CI5" s="188">
        <v>1</v>
      </c>
      <c r="CJ5" s="189">
        <v>3</v>
      </c>
      <c r="CK5" s="189">
        <v>4</v>
      </c>
      <c r="CL5" s="189">
        <v>5</v>
      </c>
      <c r="CM5" s="189">
        <v>6</v>
      </c>
      <c r="CN5" s="189">
        <v>7</v>
      </c>
      <c r="CO5" s="190">
        <v>8</v>
      </c>
      <c r="CP5" s="191">
        <v>10</v>
      </c>
      <c r="CQ5" s="191">
        <v>11</v>
      </c>
      <c r="CR5" s="191">
        <v>12</v>
      </c>
      <c r="CS5" s="191">
        <v>13</v>
      </c>
      <c r="CT5" s="191">
        <v>14</v>
      </c>
      <c r="CU5" s="192">
        <v>15</v>
      </c>
      <c r="CV5" s="189">
        <v>17</v>
      </c>
      <c r="CW5" s="189">
        <v>18</v>
      </c>
      <c r="CX5" s="189">
        <v>19</v>
      </c>
      <c r="CY5" s="189">
        <v>20</v>
      </c>
      <c r="CZ5" s="189">
        <v>21</v>
      </c>
      <c r="DA5" s="190">
        <v>22</v>
      </c>
      <c r="DB5" s="191">
        <v>24</v>
      </c>
      <c r="DC5" s="191">
        <v>25</v>
      </c>
      <c r="DD5" s="191">
        <v>26</v>
      </c>
      <c r="DE5" s="191">
        <v>27</v>
      </c>
      <c r="DF5" s="191">
        <v>28</v>
      </c>
      <c r="DG5" s="192">
        <v>29</v>
      </c>
      <c r="DH5" s="269" t="s">
        <v>69</v>
      </c>
      <c r="DI5" s="247" t="s">
        <v>68</v>
      </c>
      <c r="DJ5" s="247" t="s">
        <v>67</v>
      </c>
    </row>
    <row r="6" spans="1:116" ht="21" customHeight="1" thickBot="1" x14ac:dyDescent="0.3">
      <c r="A6" s="148"/>
      <c r="B6" s="276" t="s">
        <v>9</v>
      </c>
      <c r="C6" s="276"/>
      <c r="D6" s="276"/>
      <c r="E6" s="276"/>
      <c r="F6" s="276"/>
      <c r="G6" s="276"/>
      <c r="H6" s="276"/>
      <c r="I6" s="277"/>
      <c r="J6" s="9" t="s">
        <v>6</v>
      </c>
      <c r="K6" s="150" t="s">
        <v>4</v>
      </c>
      <c r="L6" s="150" t="s">
        <v>5</v>
      </c>
      <c r="M6" s="150" t="s">
        <v>14</v>
      </c>
      <c r="N6" s="150" t="s">
        <v>13</v>
      </c>
      <c r="O6" s="151" t="s">
        <v>6</v>
      </c>
      <c r="P6" s="10" t="s">
        <v>6</v>
      </c>
      <c r="Q6" s="11" t="s">
        <v>4</v>
      </c>
      <c r="R6" s="11" t="s">
        <v>5</v>
      </c>
      <c r="S6" s="11" t="s">
        <v>14</v>
      </c>
      <c r="T6" s="152" t="s">
        <v>13</v>
      </c>
      <c r="U6" s="153" t="s">
        <v>6</v>
      </c>
      <c r="V6" s="154" t="s">
        <v>6</v>
      </c>
      <c r="W6" s="155" t="s">
        <v>4</v>
      </c>
      <c r="X6" s="156" t="s">
        <v>5</v>
      </c>
      <c r="Y6" s="157" t="s">
        <v>14</v>
      </c>
      <c r="Z6" s="158" t="s">
        <v>13</v>
      </c>
      <c r="AA6" s="15" t="s">
        <v>6</v>
      </c>
      <c r="AB6" s="159" t="s">
        <v>6</v>
      </c>
      <c r="AC6" s="160" t="s">
        <v>4</v>
      </c>
      <c r="AD6" s="160" t="s">
        <v>5</v>
      </c>
      <c r="AE6" s="160" t="s">
        <v>14</v>
      </c>
      <c r="AF6" s="152" t="s">
        <v>13</v>
      </c>
      <c r="AG6" s="13" t="s">
        <v>6</v>
      </c>
      <c r="AH6" s="161" t="s">
        <v>6</v>
      </c>
      <c r="AI6" s="157" t="s">
        <v>4</v>
      </c>
      <c r="AJ6" s="157" t="s">
        <v>5</v>
      </c>
      <c r="AK6" s="157" t="s">
        <v>14</v>
      </c>
      <c r="AL6" s="157" t="s">
        <v>13</v>
      </c>
      <c r="AM6" s="151" t="s">
        <v>6</v>
      </c>
      <c r="AN6" s="159" t="s">
        <v>6</v>
      </c>
      <c r="AO6" s="160" t="s">
        <v>4</v>
      </c>
      <c r="AP6" s="160" t="s">
        <v>5</v>
      </c>
      <c r="AQ6" s="160" t="s">
        <v>14</v>
      </c>
      <c r="AR6" s="152" t="s">
        <v>13</v>
      </c>
      <c r="AS6" s="13" t="s">
        <v>6</v>
      </c>
      <c r="AT6" s="161" t="s">
        <v>6</v>
      </c>
      <c r="AU6" s="157" t="s">
        <v>4</v>
      </c>
      <c r="AV6" s="157" t="s">
        <v>5</v>
      </c>
      <c r="AW6" s="157" t="s">
        <v>14</v>
      </c>
      <c r="AX6" s="157" t="s">
        <v>13</v>
      </c>
      <c r="AY6" s="151" t="s">
        <v>6</v>
      </c>
      <c r="AZ6" s="159" t="s">
        <v>6</v>
      </c>
      <c r="BA6" s="160" t="s">
        <v>4</v>
      </c>
      <c r="BB6" s="160" t="s">
        <v>5</v>
      </c>
      <c r="BC6" s="160" t="s">
        <v>14</v>
      </c>
      <c r="BD6" s="152" t="s">
        <v>13</v>
      </c>
      <c r="BE6" s="13" t="s">
        <v>6</v>
      </c>
      <c r="BF6" s="225" t="s">
        <v>6</v>
      </c>
      <c r="BG6" s="226" t="s">
        <v>4</v>
      </c>
      <c r="BH6" s="226" t="s">
        <v>5</v>
      </c>
      <c r="BI6" s="150" t="s">
        <v>14</v>
      </c>
      <c r="BJ6" s="155" t="s">
        <v>13</v>
      </c>
      <c r="BK6" s="162" t="s">
        <v>6</v>
      </c>
      <c r="BL6" s="159" t="s">
        <v>6</v>
      </c>
      <c r="BM6" s="160" t="s">
        <v>4</v>
      </c>
      <c r="BN6" s="160" t="s">
        <v>5</v>
      </c>
      <c r="BO6" s="160" t="s">
        <v>14</v>
      </c>
      <c r="BP6" s="152" t="s">
        <v>13</v>
      </c>
      <c r="BQ6" s="13" t="s">
        <v>6</v>
      </c>
      <c r="BR6" s="161" t="s">
        <v>6</v>
      </c>
      <c r="BS6" s="157" t="s">
        <v>4</v>
      </c>
      <c r="BT6" s="157" t="s">
        <v>5</v>
      </c>
      <c r="BU6" s="157" t="s">
        <v>14</v>
      </c>
      <c r="BV6" s="157" t="s">
        <v>13</v>
      </c>
      <c r="BW6" s="151" t="s">
        <v>6</v>
      </c>
      <c r="BX6" s="159" t="s">
        <v>6</v>
      </c>
      <c r="BY6" s="160" t="s">
        <v>4</v>
      </c>
      <c r="BZ6" s="163" t="s">
        <v>5</v>
      </c>
      <c r="CA6" s="160" t="s">
        <v>14</v>
      </c>
      <c r="CB6" s="152" t="s">
        <v>13</v>
      </c>
      <c r="CC6" s="13" t="s">
        <v>6</v>
      </c>
      <c r="CD6" s="164" t="s">
        <v>6</v>
      </c>
      <c r="CE6" s="157" t="s">
        <v>4</v>
      </c>
      <c r="CF6" s="157" t="s">
        <v>5</v>
      </c>
      <c r="CG6" s="157" t="s">
        <v>14</v>
      </c>
      <c r="CH6" s="158" t="s">
        <v>13</v>
      </c>
      <c r="CI6" s="165" t="s">
        <v>6</v>
      </c>
      <c r="CJ6" s="12" t="s">
        <v>6</v>
      </c>
      <c r="CK6" s="12" t="s">
        <v>4</v>
      </c>
      <c r="CL6" s="12" t="s">
        <v>5</v>
      </c>
      <c r="CM6" s="12" t="s">
        <v>14</v>
      </c>
      <c r="CN6" s="12" t="s">
        <v>13</v>
      </c>
      <c r="CO6" s="13" t="s">
        <v>6</v>
      </c>
      <c r="CP6" s="14" t="s">
        <v>6</v>
      </c>
      <c r="CQ6" s="14" t="s">
        <v>4</v>
      </c>
      <c r="CR6" s="14" t="s">
        <v>5</v>
      </c>
      <c r="CS6" s="14" t="s">
        <v>14</v>
      </c>
      <c r="CT6" s="14" t="s">
        <v>13</v>
      </c>
      <c r="CU6" s="15" t="s">
        <v>6</v>
      </c>
      <c r="CV6" s="12" t="s">
        <v>6</v>
      </c>
      <c r="CW6" s="12" t="s">
        <v>4</v>
      </c>
      <c r="CX6" s="12" t="s">
        <v>5</v>
      </c>
      <c r="CY6" s="12" t="s">
        <v>14</v>
      </c>
      <c r="CZ6" s="12" t="s">
        <v>13</v>
      </c>
      <c r="DA6" s="13" t="s">
        <v>6</v>
      </c>
      <c r="DB6" s="14" t="s">
        <v>6</v>
      </c>
      <c r="DC6" s="14" t="s">
        <v>4</v>
      </c>
      <c r="DD6" s="14" t="s">
        <v>5</v>
      </c>
      <c r="DE6" s="14" t="s">
        <v>14</v>
      </c>
      <c r="DF6" s="14" t="s">
        <v>13</v>
      </c>
      <c r="DG6" s="15" t="s">
        <v>6</v>
      </c>
      <c r="DH6" s="248"/>
      <c r="DI6" s="248"/>
      <c r="DJ6" s="248"/>
    </row>
    <row r="7" spans="1:116" ht="30.95" customHeight="1" outlineLevel="1" x14ac:dyDescent="0.25">
      <c r="A7" s="148"/>
      <c r="B7" s="272"/>
      <c r="C7" s="273"/>
      <c r="D7" s="74"/>
      <c r="E7" s="214"/>
      <c r="F7" s="217"/>
      <c r="G7" s="218"/>
      <c r="H7" s="17"/>
      <c r="I7" s="137"/>
      <c r="J7" s="18"/>
      <c r="K7" s="19"/>
      <c r="L7" s="19"/>
      <c r="M7" s="19"/>
      <c r="N7" s="228"/>
      <c r="O7" s="20"/>
      <c r="P7" s="193"/>
      <c r="Q7" s="194"/>
      <c r="R7" s="194"/>
      <c r="S7" s="194"/>
      <c r="T7" s="195"/>
      <c r="U7" s="21"/>
      <c r="V7" s="22"/>
      <c r="W7" s="196"/>
      <c r="X7" s="23"/>
      <c r="Y7" s="24"/>
      <c r="Z7" s="24"/>
      <c r="AA7" s="25"/>
      <c r="AB7" s="26"/>
      <c r="AC7" s="195"/>
      <c r="AD7" s="24"/>
      <c r="AE7" s="24"/>
      <c r="AF7" s="24"/>
      <c r="AG7" s="27"/>
      <c r="AH7" s="26"/>
      <c r="AI7" s="195"/>
      <c r="AJ7" s="24"/>
      <c r="AK7" s="24"/>
      <c r="AL7" s="24"/>
      <c r="AM7" s="27"/>
      <c r="AN7" s="26"/>
      <c r="AO7" s="24"/>
      <c r="AP7" s="24"/>
      <c r="AQ7" s="24"/>
      <c r="AR7" s="195"/>
      <c r="AS7" s="27"/>
      <c r="AT7" s="26"/>
      <c r="AU7" s="24"/>
      <c r="AV7" s="195"/>
      <c r="AW7" s="24"/>
      <c r="AX7" s="24"/>
      <c r="AY7" s="27"/>
      <c r="AZ7" s="26"/>
      <c r="BA7" s="195"/>
      <c r="BB7" s="24"/>
      <c r="BC7" s="24"/>
      <c r="BD7" s="195"/>
      <c r="BE7" s="27"/>
      <c r="BF7" s="26"/>
      <c r="BG7" s="24"/>
      <c r="BH7" s="195"/>
      <c r="BI7" s="227"/>
      <c r="BJ7" s="196"/>
      <c r="BK7" s="28"/>
      <c r="BL7" s="29"/>
      <c r="BM7" s="24"/>
      <c r="BN7" s="24"/>
      <c r="BO7" s="24"/>
      <c r="BP7" s="195"/>
      <c r="BQ7" s="27"/>
      <c r="BR7" s="26"/>
      <c r="BS7" s="24"/>
      <c r="BT7" s="195"/>
      <c r="BU7" s="24"/>
      <c r="BV7" s="24"/>
      <c r="BW7" s="27"/>
      <c r="BX7" s="26"/>
      <c r="BY7" s="195"/>
      <c r="BZ7" s="30"/>
      <c r="CA7" s="24"/>
      <c r="CB7" s="195"/>
      <c r="CC7" s="27"/>
      <c r="CD7" s="26"/>
      <c r="CE7" s="26"/>
      <c r="CF7" s="26"/>
      <c r="CG7" s="24"/>
      <c r="CH7" s="195"/>
      <c r="CI7" s="31"/>
      <c r="CJ7" s="197"/>
      <c r="CK7" s="24"/>
      <c r="CL7" s="32"/>
      <c r="CM7" s="24"/>
      <c r="CN7" s="195"/>
      <c r="CO7" s="33"/>
      <c r="CP7" s="26"/>
      <c r="CQ7" s="24"/>
      <c r="CR7" s="24"/>
      <c r="CS7" s="195"/>
      <c r="CT7" s="24"/>
      <c r="CU7" s="34"/>
      <c r="CV7" s="26"/>
      <c r="CW7" s="195"/>
      <c r="CX7" s="24"/>
      <c r="CY7" s="24"/>
      <c r="CZ7" s="24"/>
      <c r="DA7" s="28"/>
      <c r="DB7" s="197"/>
      <c r="DC7" s="24"/>
      <c r="DD7" s="24"/>
      <c r="DE7" s="195"/>
      <c r="DF7" s="24"/>
      <c r="DG7" s="32"/>
      <c r="DH7" s="229">
        <f>SUM(J7:DG7)</f>
        <v>0</v>
      </c>
      <c r="DI7" s="230">
        <f>D7</f>
        <v>0</v>
      </c>
      <c r="DJ7" s="243">
        <f>DH7-DI7</f>
        <v>0</v>
      </c>
      <c r="DK7" s="5" t="s">
        <v>20</v>
      </c>
      <c r="DL7" s="7" t="s">
        <v>31</v>
      </c>
    </row>
    <row r="8" spans="1:116" ht="30.95" customHeight="1" outlineLevel="1" x14ac:dyDescent="0.25">
      <c r="A8" s="148"/>
      <c r="B8" s="298"/>
      <c r="C8" s="299"/>
      <c r="D8" s="74"/>
      <c r="E8" s="215"/>
      <c r="F8" s="218"/>
      <c r="G8" s="218"/>
      <c r="H8" s="35"/>
      <c r="I8" s="133"/>
      <c r="J8" s="36"/>
      <c r="K8" s="36"/>
      <c r="L8" s="36"/>
      <c r="M8" s="36"/>
      <c r="N8" s="36"/>
      <c r="O8" s="37"/>
      <c r="P8" s="197"/>
      <c r="Q8" s="195"/>
      <c r="R8" s="195"/>
      <c r="S8" s="195"/>
      <c r="T8" s="195"/>
      <c r="U8" s="28"/>
      <c r="V8" s="22"/>
      <c r="W8" s="196"/>
      <c r="X8" s="23"/>
      <c r="Y8" s="24"/>
      <c r="Z8" s="24"/>
      <c r="AA8" s="25"/>
      <c r="AB8" s="26"/>
      <c r="AC8" s="195"/>
      <c r="AD8" s="24"/>
      <c r="AE8" s="24"/>
      <c r="AF8" s="24"/>
      <c r="AG8" s="28"/>
      <c r="AH8" s="38"/>
      <c r="AI8" s="198"/>
      <c r="AJ8" s="39"/>
      <c r="AK8" s="39"/>
      <c r="AL8" s="39"/>
      <c r="AM8" s="34"/>
      <c r="AN8" s="38"/>
      <c r="AO8" s="39"/>
      <c r="AP8" s="39"/>
      <c r="AQ8" s="39"/>
      <c r="AR8" s="198"/>
      <c r="AS8" s="34"/>
      <c r="AT8" s="38"/>
      <c r="AU8" s="39"/>
      <c r="AV8" s="198"/>
      <c r="AW8" s="39"/>
      <c r="AX8" s="39"/>
      <c r="AY8" s="34"/>
      <c r="AZ8" s="38"/>
      <c r="BA8" s="198"/>
      <c r="BB8" s="39"/>
      <c r="BC8" s="39"/>
      <c r="BD8" s="198"/>
      <c r="BE8" s="34"/>
      <c r="BF8" s="38"/>
      <c r="BG8" s="39"/>
      <c r="BH8" s="198"/>
      <c r="BI8" s="39"/>
      <c r="BJ8" s="199"/>
      <c r="BK8" s="34"/>
      <c r="BL8" s="40"/>
      <c r="BM8" s="39"/>
      <c r="BN8" s="39"/>
      <c r="BO8" s="39"/>
      <c r="BP8" s="198"/>
      <c r="BQ8" s="34"/>
      <c r="BR8" s="38"/>
      <c r="BS8" s="39"/>
      <c r="BT8" s="198"/>
      <c r="BU8" s="39"/>
      <c r="BV8" s="39"/>
      <c r="BW8" s="34"/>
      <c r="BX8" s="38"/>
      <c r="BY8" s="198"/>
      <c r="BZ8" s="41"/>
      <c r="CA8" s="39"/>
      <c r="CB8" s="198"/>
      <c r="CC8" s="34"/>
      <c r="CD8" s="38"/>
      <c r="CE8" s="38"/>
      <c r="CF8" s="38"/>
      <c r="CG8" s="39"/>
      <c r="CH8" s="38"/>
      <c r="CI8" s="42"/>
      <c r="CJ8" s="200"/>
      <c r="CK8" s="39"/>
      <c r="CL8" s="43"/>
      <c r="CM8" s="39"/>
      <c r="CN8" s="38"/>
      <c r="CO8" s="44"/>
      <c r="CP8" s="38"/>
      <c r="CQ8" s="39"/>
      <c r="CR8" s="39"/>
      <c r="CS8" s="198"/>
      <c r="CT8" s="198"/>
      <c r="CU8" s="201"/>
      <c r="CV8" s="38"/>
      <c r="CW8" s="202"/>
      <c r="CX8" s="39"/>
      <c r="CY8" s="39"/>
      <c r="CZ8" s="39"/>
      <c r="DA8" s="45"/>
      <c r="DB8" s="200"/>
      <c r="DC8" s="39"/>
      <c r="DD8" s="39"/>
      <c r="DE8" s="198"/>
      <c r="DF8" s="39"/>
      <c r="DG8" s="43"/>
      <c r="DH8" s="231">
        <f t="shared" ref="DH8:DH41" si="0">SUM(J8:DG8)</f>
        <v>0</v>
      </c>
      <c r="DI8" s="232">
        <f t="shared" ref="DI8:DI41" si="1">D8</f>
        <v>0</v>
      </c>
      <c r="DJ8" s="233">
        <f t="shared" ref="DJ8:DJ14" si="2">DH8-DI8</f>
        <v>0</v>
      </c>
      <c r="DK8" s="7" t="s">
        <v>21</v>
      </c>
      <c r="DL8" s="7" t="s">
        <v>32</v>
      </c>
    </row>
    <row r="9" spans="1:116" ht="30.95" customHeight="1" outlineLevel="1" x14ac:dyDescent="0.25">
      <c r="A9" s="148"/>
      <c r="B9" s="274"/>
      <c r="C9" s="275"/>
      <c r="D9" s="74"/>
      <c r="E9" s="215"/>
      <c r="F9" s="218"/>
      <c r="G9" s="218"/>
      <c r="H9" s="35"/>
      <c r="I9" s="133"/>
      <c r="J9" s="36"/>
      <c r="K9" s="36"/>
      <c r="L9" s="36"/>
      <c r="M9" s="36"/>
      <c r="N9" s="36"/>
      <c r="O9" s="37"/>
      <c r="P9" s="197"/>
      <c r="Q9" s="195"/>
      <c r="R9" s="195"/>
      <c r="S9" s="195"/>
      <c r="T9" s="195"/>
      <c r="U9" s="28"/>
      <c r="V9" s="22"/>
      <c r="W9" s="196"/>
      <c r="X9" s="23"/>
      <c r="Y9" s="24"/>
      <c r="Z9" s="24"/>
      <c r="AA9" s="25"/>
      <c r="AB9" s="26"/>
      <c r="AC9" s="195"/>
      <c r="AD9" s="24"/>
      <c r="AE9" s="24"/>
      <c r="AF9" s="24"/>
      <c r="AG9" s="28"/>
      <c r="AH9" s="38"/>
      <c r="AI9" s="198"/>
      <c r="AJ9" s="39"/>
      <c r="AK9" s="39"/>
      <c r="AL9" s="39"/>
      <c r="AM9" s="34"/>
      <c r="AN9" s="38"/>
      <c r="AO9" s="39"/>
      <c r="AP9" s="39"/>
      <c r="AQ9" s="39"/>
      <c r="AR9" s="198"/>
      <c r="AS9" s="34"/>
      <c r="AT9" s="38"/>
      <c r="AU9" s="39"/>
      <c r="AV9" s="198"/>
      <c r="AW9" s="39"/>
      <c r="AX9" s="39"/>
      <c r="AY9" s="34"/>
      <c r="AZ9" s="38"/>
      <c r="BA9" s="198"/>
      <c r="BB9" s="39"/>
      <c r="BC9" s="39"/>
      <c r="BD9" s="198"/>
      <c r="BE9" s="34"/>
      <c r="BF9" s="38"/>
      <c r="BG9" s="39"/>
      <c r="BH9" s="198"/>
      <c r="BI9" s="39"/>
      <c r="BJ9" s="199"/>
      <c r="BK9" s="34"/>
      <c r="BL9" s="40"/>
      <c r="BM9" s="39"/>
      <c r="BN9" s="39"/>
      <c r="BO9" s="39"/>
      <c r="BP9" s="198"/>
      <c r="BQ9" s="34"/>
      <c r="BR9" s="38"/>
      <c r="BS9" s="39"/>
      <c r="BT9" s="198"/>
      <c r="BU9" s="39"/>
      <c r="BV9" s="39"/>
      <c r="BW9" s="34"/>
      <c r="BX9" s="38"/>
      <c r="BY9" s="198"/>
      <c r="BZ9" s="41"/>
      <c r="CA9" s="39"/>
      <c r="CB9" s="198"/>
      <c r="CC9" s="34"/>
      <c r="CD9" s="38"/>
      <c r="CE9" s="38"/>
      <c r="CF9" s="38"/>
      <c r="CG9" s="39"/>
      <c r="CH9" s="38"/>
      <c r="CI9" s="42"/>
      <c r="CJ9" s="200"/>
      <c r="CK9" s="39"/>
      <c r="CL9" s="43"/>
      <c r="CM9" s="39"/>
      <c r="CN9" s="38"/>
      <c r="CO9" s="44"/>
      <c r="CP9" s="38"/>
      <c r="CQ9" s="39"/>
      <c r="CR9" s="39"/>
      <c r="CS9" s="198"/>
      <c r="CT9" s="39"/>
      <c r="CU9" s="201"/>
      <c r="CV9" s="38"/>
      <c r="CW9" s="198"/>
      <c r="CX9" s="46"/>
      <c r="CY9" s="39"/>
      <c r="CZ9" s="39"/>
      <c r="DA9" s="34"/>
      <c r="DB9" s="200"/>
      <c r="DC9" s="39"/>
      <c r="DD9" s="39"/>
      <c r="DE9" s="198"/>
      <c r="DF9" s="39"/>
      <c r="DG9" s="43"/>
      <c r="DH9" s="231">
        <f t="shared" si="0"/>
        <v>0</v>
      </c>
      <c r="DI9" s="232">
        <f t="shared" si="1"/>
        <v>0</v>
      </c>
      <c r="DJ9" s="233">
        <f t="shared" si="2"/>
        <v>0</v>
      </c>
      <c r="DK9" s="7" t="s">
        <v>22</v>
      </c>
      <c r="DL9" s="7" t="s">
        <v>33</v>
      </c>
    </row>
    <row r="10" spans="1:116" ht="30.95" customHeight="1" outlineLevel="1" x14ac:dyDescent="0.25">
      <c r="A10" s="148"/>
      <c r="B10" s="274"/>
      <c r="C10" s="275"/>
      <c r="D10" s="74"/>
      <c r="E10" s="215"/>
      <c r="F10" s="218"/>
      <c r="G10" s="218"/>
      <c r="H10" s="35"/>
      <c r="I10" s="133"/>
      <c r="J10" s="36"/>
      <c r="K10" s="36"/>
      <c r="L10" s="36"/>
      <c r="M10" s="36"/>
      <c r="N10" s="36"/>
      <c r="O10" s="37"/>
      <c r="P10" s="197"/>
      <c r="Q10" s="195"/>
      <c r="R10" s="195"/>
      <c r="S10" s="195"/>
      <c r="T10" s="195"/>
      <c r="U10" s="28"/>
      <c r="V10" s="22"/>
      <c r="W10" s="196"/>
      <c r="X10" s="23"/>
      <c r="Y10" s="24"/>
      <c r="Z10" s="24"/>
      <c r="AA10" s="25"/>
      <c r="AB10" s="26"/>
      <c r="AC10" s="195"/>
      <c r="AD10" s="24"/>
      <c r="AE10" s="24"/>
      <c r="AF10" s="24"/>
      <c r="AG10" s="28"/>
      <c r="AH10" s="38"/>
      <c r="AI10" s="198"/>
      <c r="AJ10" s="39"/>
      <c r="AK10" s="39"/>
      <c r="AL10" s="39"/>
      <c r="AM10" s="34"/>
      <c r="AN10" s="38"/>
      <c r="AO10" s="39"/>
      <c r="AP10" s="39"/>
      <c r="AQ10" s="39"/>
      <c r="AR10" s="198"/>
      <c r="AS10" s="34"/>
      <c r="AT10" s="38"/>
      <c r="AU10" s="39"/>
      <c r="AV10" s="198"/>
      <c r="AW10" s="39"/>
      <c r="AX10" s="39"/>
      <c r="AY10" s="34"/>
      <c r="AZ10" s="38"/>
      <c r="BA10" s="198"/>
      <c r="BB10" s="39"/>
      <c r="BC10" s="39"/>
      <c r="BD10" s="198"/>
      <c r="BE10" s="34"/>
      <c r="BF10" s="38"/>
      <c r="BG10" s="39"/>
      <c r="BH10" s="198"/>
      <c r="BI10" s="39"/>
      <c r="BJ10" s="199"/>
      <c r="BK10" s="34"/>
      <c r="BL10" s="40"/>
      <c r="BM10" s="39"/>
      <c r="BN10" s="39"/>
      <c r="BO10" s="39"/>
      <c r="BP10" s="198"/>
      <c r="BQ10" s="34"/>
      <c r="BR10" s="38"/>
      <c r="BS10" s="39"/>
      <c r="BT10" s="198"/>
      <c r="BU10" s="39"/>
      <c r="BV10" s="39"/>
      <c r="BW10" s="34"/>
      <c r="BX10" s="38"/>
      <c r="BY10" s="198"/>
      <c r="BZ10" s="41"/>
      <c r="CA10" s="39"/>
      <c r="CB10" s="198"/>
      <c r="CC10" s="34"/>
      <c r="CD10" s="38"/>
      <c r="CE10" s="38"/>
      <c r="CF10" s="38"/>
      <c r="CG10" s="39"/>
      <c r="CH10" s="38"/>
      <c r="CI10" s="42"/>
      <c r="CJ10" s="200"/>
      <c r="CK10" s="39"/>
      <c r="CL10" s="43"/>
      <c r="CM10" s="39"/>
      <c r="CN10" s="38"/>
      <c r="CO10" s="44"/>
      <c r="CP10" s="38"/>
      <c r="CQ10" s="39"/>
      <c r="CR10" s="39"/>
      <c r="CS10" s="198"/>
      <c r="CT10" s="39"/>
      <c r="CU10" s="34"/>
      <c r="CV10" s="38"/>
      <c r="CW10" s="198"/>
      <c r="CX10" s="39"/>
      <c r="CY10" s="39"/>
      <c r="CZ10" s="39"/>
      <c r="DA10" s="34"/>
      <c r="DB10" s="200"/>
      <c r="DC10" s="39"/>
      <c r="DD10" s="39"/>
      <c r="DE10" s="198"/>
      <c r="DF10" s="39"/>
      <c r="DG10" s="43"/>
      <c r="DH10" s="231">
        <f t="shared" si="0"/>
        <v>0</v>
      </c>
      <c r="DI10" s="232">
        <f t="shared" si="1"/>
        <v>0</v>
      </c>
      <c r="DJ10" s="233">
        <f t="shared" si="2"/>
        <v>0</v>
      </c>
      <c r="DK10" s="7" t="s">
        <v>23</v>
      </c>
      <c r="DL10" s="7" t="s">
        <v>34</v>
      </c>
    </row>
    <row r="11" spans="1:116" ht="30.95" customHeight="1" outlineLevel="1" x14ac:dyDescent="0.25">
      <c r="A11" s="148"/>
      <c r="B11" s="274"/>
      <c r="C11" s="275"/>
      <c r="D11" s="74"/>
      <c r="E11" s="216"/>
      <c r="F11" s="218"/>
      <c r="G11" s="218"/>
      <c r="H11" s="16"/>
      <c r="I11" s="133"/>
      <c r="J11" s="47"/>
      <c r="K11" s="47"/>
      <c r="L11" s="47"/>
      <c r="M11" s="47"/>
      <c r="N11" s="47"/>
      <c r="O11" s="48"/>
      <c r="P11" s="38"/>
      <c r="Q11" s="39"/>
      <c r="R11" s="39"/>
      <c r="S11" s="46"/>
      <c r="T11" s="39"/>
      <c r="U11" s="201"/>
      <c r="V11" s="49"/>
      <c r="W11" s="41"/>
      <c r="X11" s="50"/>
      <c r="Y11" s="39"/>
      <c r="Z11" s="39"/>
      <c r="AA11" s="44"/>
      <c r="AB11" s="38"/>
      <c r="AC11" s="39"/>
      <c r="AD11" s="39"/>
      <c r="AE11" s="39"/>
      <c r="AF11" s="39"/>
      <c r="AG11" s="34"/>
      <c r="AH11" s="38"/>
      <c r="AI11" s="39"/>
      <c r="AJ11" s="39"/>
      <c r="AK11" s="39"/>
      <c r="AL11" s="39"/>
      <c r="AM11" s="34"/>
      <c r="AN11" s="38"/>
      <c r="AO11" s="39"/>
      <c r="AP11" s="39"/>
      <c r="AQ11" s="39"/>
      <c r="AR11" s="39"/>
      <c r="AS11" s="34"/>
      <c r="AT11" s="200"/>
      <c r="AU11" s="39"/>
      <c r="AV11" s="39"/>
      <c r="AW11" s="39"/>
      <c r="AX11" s="39"/>
      <c r="AY11" s="34"/>
      <c r="AZ11" s="38"/>
      <c r="BA11" s="39"/>
      <c r="BB11" s="39"/>
      <c r="BC11" s="39"/>
      <c r="BD11" s="39"/>
      <c r="BE11" s="34"/>
      <c r="BF11" s="38"/>
      <c r="BG11" s="39"/>
      <c r="BH11" s="39"/>
      <c r="BI11" s="39"/>
      <c r="BJ11" s="41"/>
      <c r="BK11" s="34"/>
      <c r="BL11" s="40"/>
      <c r="BM11" s="39"/>
      <c r="BN11" s="39"/>
      <c r="BO11" s="39"/>
      <c r="BP11" s="39"/>
      <c r="BQ11" s="34"/>
      <c r="BR11" s="200"/>
      <c r="BS11" s="39"/>
      <c r="BT11" s="39"/>
      <c r="BU11" s="39"/>
      <c r="BV11" s="39"/>
      <c r="BW11" s="34"/>
      <c r="BX11" s="38"/>
      <c r="BY11" s="39"/>
      <c r="BZ11" s="41"/>
      <c r="CA11" s="39"/>
      <c r="CB11" s="39"/>
      <c r="CC11" s="34"/>
      <c r="CD11" s="38"/>
      <c r="CE11" s="38"/>
      <c r="CF11" s="38"/>
      <c r="CG11" s="39"/>
      <c r="CH11" s="38"/>
      <c r="CI11" s="42"/>
      <c r="CJ11" s="38"/>
      <c r="CK11" s="39"/>
      <c r="CL11" s="43"/>
      <c r="CM11" s="39"/>
      <c r="CN11" s="38"/>
      <c r="CO11" s="44"/>
      <c r="CP11" s="38"/>
      <c r="CQ11" s="39"/>
      <c r="CR11" s="39"/>
      <c r="CS11" s="39"/>
      <c r="CT11" s="39"/>
      <c r="CU11" s="201"/>
      <c r="CV11" s="38"/>
      <c r="CW11" s="39"/>
      <c r="CX11" s="39"/>
      <c r="CY11" s="39"/>
      <c r="CZ11" s="46"/>
      <c r="DA11" s="34"/>
      <c r="DB11" s="38"/>
      <c r="DC11" s="39"/>
      <c r="DD11" s="39"/>
      <c r="DE11" s="39"/>
      <c r="DF11" s="39"/>
      <c r="DG11" s="43"/>
      <c r="DH11" s="231">
        <f t="shared" si="0"/>
        <v>0</v>
      </c>
      <c r="DI11" s="232">
        <f t="shared" si="1"/>
        <v>0</v>
      </c>
      <c r="DJ11" s="233">
        <f t="shared" si="2"/>
        <v>0</v>
      </c>
      <c r="DK11" s="7" t="s">
        <v>24</v>
      </c>
      <c r="DL11" s="7" t="s">
        <v>57</v>
      </c>
    </row>
    <row r="12" spans="1:116" ht="30.95" customHeight="1" outlineLevel="1" x14ac:dyDescent="0.25">
      <c r="A12" s="148"/>
      <c r="B12" s="274"/>
      <c r="C12" s="275"/>
      <c r="D12" s="74"/>
      <c r="E12" s="216"/>
      <c r="F12" s="218"/>
      <c r="G12" s="218"/>
      <c r="H12" s="16"/>
      <c r="I12" s="133"/>
      <c r="J12" s="47"/>
      <c r="K12" s="47"/>
      <c r="L12" s="47"/>
      <c r="M12" s="47"/>
      <c r="N12" s="47"/>
      <c r="O12" s="48"/>
      <c r="P12" s="38"/>
      <c r="Q12" s="39"/>
      <c r="R12" s="39"/>
      <c r="S12" s="39"/>
      <c r="T12" s="39"/>
      <c r="U12" s="201"/>
      <c r="V12" s="49"/>
      <c r="W12" s="41"/>
      <c r="X12" s="50"/>
      <c r="Y12" s="39"/>
      <c r="Z12" s="39"/>
      <c r="AA12" s="44"/>
      <c r="AB12" s="38"/>
      <c r="AC12" s="39"/>
      <c r="AD12" s="39"/>
      <c r="AE12" s="39"/>
      <c r="AF12" s="39"/>
      <c r="AG12" s="34"/>
      <c r="AH12" s="38"/>
      <c r="AI12" s="39"/>
      <c r="AJ12" s="39"/>
      <c r="AK12" s="39"/>
      <c r="AL12" s="39"/>
      <c r="AM12" s="34"/>
      <c r="AN12" s="38"/>
      <c r="AO12" s="39"/>
      <c r="AP12" s="39"/>
      <c r="AQ12" s="39"/>
      <c r="AR12" s="39"/>
      <c r="AS12" s="34"/>
      <c r="AT12" s="200"/>
      <c r="AU12" s="39"/>
      <c r="AV12" s="39"/>
      <c r="AW12" s="39"/>
      <c r="AX12" s="39"/>
      <c r="AY12" s="34"/>
      <c r="AZ12" s="38"/>
      <c r="BA12" s="39"/>
      <c r="BB12" s="39"/>
      <c r="BC12" s="39"/>
      <c r="BD12" s="39"/>
      <c r="BE12" s="34"/>
      <c r="BF12" s="38"/>
      <c r="BG12" s="39"/>
      <c r="BH12" s="39"/>
      <c r="BI12" s="39"/>
      <c r="BJ12" s="41"/>
      <c r="BK12" s="34"/>
      <c r="BL12" s="40"/>
      <c r="BM12" s="39"/>
      <c r="BN12" s="39"/>
      <c r="BO12" s="39"/>
      <c r="BP12" s="39"/>
      <c r="BQ12" s="34"/>
      <c r="BR12" s="200"/>
      <c r="BS12" s="39"/>
      <c r="BT12" s="39"/>
      <c r="BU12" s="39"/>
      <c r="BV12" s="39"/>
      <c r="BW12" s="34"/>
      <c r="BX12" s="38"/>
      <c r="BY12" s="39"/>
      <c r="BZ12" s="41"/>
      <c r="CA12" s="39"/>
      <c r="CB12" s="39"/>
      <c r="CC12" s="34"/>
      <c r="CD12" s="38"/>
      <c r="CE12" s="38"/>
      <c r="CF12" s="38"/>
      <c r="CG12" s="39"/>
      <c r="CH12" s="38"/>
      <c r="CI12" s="42"/>
      <c r="CJ12" s="38"/>
      <c r="CK12" s="39"/>
      <c r="CL12" s="43"/>
      <c r="CM12" s="39"/>
      <c r="CN12" s="38"/>
      <c r="CO12" s="44"/>
      <c r="CP12" s="38"/>
      <c r="CQ12" s="39"/>
      <c r="CR12" s="39"/>
      <c r="CS12" s="39"/>
      <c r="CT12" s="39"/>
      <c r="CU12" s="201"/>
      <c r="CV12" s="38"/>
      <c r="CW12" s="39"/>
      <c r="CX12" s="46"/>
      <c r="CY12" s="39"/>
      <c r="CZ12" s="39"/>
      <c r="DA12" s="34"/>
      <c r="DB12" s="38"/>
      <c r="DC12" s="39"/>
      <c r="DD12" s="39"/>
      <c r="DE12" s="39"/>
      <c r="DF12" s="39"/>
      <c r="DG12" s="43"/>
      <c r="DH12" s="231">
        <f t="shared" si="0"/>
        <v>0</v>
      </c>
      <c r="DI12" s="232">
        <f t="shared" si="1"/>
        <v>0</v>
      </c>
      <c r="DJ12" s="233">
        <f t="shared" si="2"/>
        <v>0</v>
      </c>
      <c r="DL12" s="7" t="s">
        <v>58</v>
      </c>
    </row>
    <row r="13" spans="1:116" ht="30.95" customHeight="1" outlineLevel="1" x14ac:dyDescent="0.25">
      <c r="A13" s="148"/>
      <c r="B13" s="274"/>
      <c r="C13" s="275"/>
      <c r="D13" s="74"/>
      <c r="E13" s="216"/>
      <c r="F13" s="218"/>
      <c r="G13" s="218"/>
      <c r="H13" s="16"/>
      <c r="I13" s="133"/>
      <c r="J13" s="47"/>
      <c r="K13" s="47"/>
      <c r="L13" s="47"/>
      <c r="M13" s="47"/>
      <c r="N13" s="47"/>
      <c r="O13" s="48"/>
      <c r="P13" s="38"/>
      <c r="Q13" s="39"/>
      <c r="R13" s="39"/>
      <c r="S13" s="39"/>
      <c r="T13" s="39"/>
      <c r="U13" s="201"/>
      <c r="V13" s="49"/>
      <c r="W13" s="41"/>
      <c r="X13" s="50"/>
      <c r="Y13" s="39"/>
      <c r="Z13" s="39"/>
      <c r="AA13" s="44"/>
      <c r="AB13" s="38"/>
      <c r="AC13" s="39"/>
      <c r="AD13" s="39"/>
      <c r="AE13" s="39"/>
      <c r="AF13" s="39"/>
      <c r="AG13" s="34"/>
      <c r="AH13" s="38"/>
      <c r="AI13" s="39"/>
      <c r="AJ13" s="39"/>
      <c r="AK13" s="39"/>
      <c r="AL13" s="39"/>
      <c r="AM13" s="34"/>
      <c r="AN13" s="38"/>
      <c r="AO13" s="39"/>
      <c r="AP13" s="39"/>
      <c r="AQ13" s="39"/>
      <c r="AR13" s="39"/>
      <c r="AS13" s="34"/>
      <c r="AT13" s="200"/>
      <c r="AU13" s="39"/>
      <c r="AV13" s="39"/>
      <c r="AW13" s="39"/>
      <c r="AX13" s="39"/>
      <c r="AY13" s="34"/>
      <c r="AZ13" s="38"/>
      <c r="BA13" s="39"/>
      <c r="BB13" s="39"/>
      <c r="BC13" s="39"/>
      <c r="BD13" s="39"/>
      <c r="BE13" s="34"/>
      <c r="BF13" s="38"/>
      <c r="BG13" s="39"/>
      <c r="BH13" s="39"/>
      <c r="BI13" s="39"/>
      <c r="BJ13" s="41"/>
      <c r="BK13" s="34"/>
      <c r="BL13" s="40"/>
      <c r="BM13" s="39"/>
      <c r="BN13" s="39"/>
      <c r="BO13" s="39"/>
      <c r="BP13" s="39"/>
      <c r="BQ13" s="34"/>
      <c r="BR13" s="200"/>
      <c r="BS13" s="39"/>
      <c r="BT13" s="39"/>
      <c r="BU13" s="39"/>
      <c r="BV13" s="39"/>
      <c r="BW13" s="34"/>
      <c r="BX13" s="38"/>
      <c r="BY13" s="39"/>
      <c r="BZ13" s="41"/>
      <c r="CA13" s="39"/>
      <c r="CB13" s="39"/>
      <c r="CC13" s="34"/>
      <c r="CD13" s="38"/>
      <c r="CE13" s="38"/>
      <c r="CF13" s="38"/>
      <c r="CG13" s="39"/>
      <c r="CH13" s="38"/>
      <c r="CI13" s="42"/>
      <c r="CJ13" s="38"/>
      <c r="CK13" s="39"/>
      <c r="CL13" s="43"/>
      <c r="CM13" s="39"/>
      <c r="CN13" s="38"/>
      <c r="CO13" s="44"/>
      <c r="CP13" s="38"/>
      <c r="CQ13" s="39"/>
      <c r="CR13" s="39"/>
      <c r="CS13" s="39"/>
      <c r="CT13" s="39"/>
      <c r="CU13" s="201"/>
      <c r="CV13" s="38"/>
      <c r="CW13" s="39"/>
      <c r="CX13" s="39"/>
      <c r="CY13" s="39"/>
      <c r="CZ13" s="39"/>
      <c r="DA13" s="34"/>
      <c r="DB13" s="38"/>
      <c r="DC13" s="39"/>
      <c r="DD13" s="39"/>
      <c r="DE13" s="39"/>
      <c r="DF13" s="39"/>
      <c r="DG13" s="43"/>
      <c r="DH13" s="231">
        <f t="shared" si="0"/>
        <v>0</v>
      </c>
      <c r="DI13" s="232">
        <f t="shared" si="1"/>
        <v>0</v>
      </c>
      <c r="DJ13" s="233">
        <f t="shared" si="2"/>
        <v>0</v>
      </c>
      <c r="DL13" s="7" t="s">
        <v>59</v>
      </c>
    </row>
    <row r="14" spans="1:116" ht="30.95" customHeight="1" outlineLevel="1" x14ac:dyDescent="0.25">
      <c r="A14" s="148"/>
      <c r="B14" s="274"/>
      <c r="C14" s="275"/>
      <c r="D14" s="74"/>
      <c r="E14" s="216"/>
      <c r="F14" s="218"/>
      <c r="G14" s="218"/>
      <c r="H14" s="16"/>
      <c r="I14" s="133"/>
      <c r="J14" s="47"/>
      <c r="K14" s="47"/>
      <c r="L14" s="47"/>
      <c r="M14" s="47"/>
      <c r="N14" s="47"/>
      <c r="O14" s="48"/>
      <c r="P14" s="38"/>
      <c r="Q14" s="39"/>
      <c r="R14" s="39"/>
      <c r="S14" s="39"/>
      <c r="T14" s="39"/>
      <c r="U14" s="201"/>
      <c r="V14" s="49"/>
      <c r="W14" s="41"/>
      <c r="X14" s="50"/>
      <c r="Y14" s="39"/>
      <c r="Z14" s="39"/>
      <c r="AA14" s="44"/>
      <c r="AB14" s="38"/>
      <c r="AC14" s="39"/>
      <c r="AD14" s="39"/>
      <c r="AE14" s="39"/>
      <c r="AF14" s="39"/>
      <c r="AG14" s="34"/>
      <c r="AH14" s="38"/>
      <c r="AI14" s="39"/>
      <c r="AJ14" s="39"/>
      <c r="AK14" s="39"/>
      <c r="AL14" s="39"/>
      <c r="AM14" s="34"/>
      <c r="AN14" s="38"/>
      <c r="AO14" s="39"/>
      <c r="AP14" s="39"/>
      <c r="AQ14" s="39"/>
      <c r="AR14" s="39"/>
      <c r="AS14" s="34"/>
      <c r="AT14" s="200"/>
      <c r="AU14" s="39"/>
      <c r="AV14" s="39"/>
      <c r="AW14" s="39"/>
      <c r="AX14" s="39"/>
      <c r="AY14" s="34"/>
      <c r="AZ14" s="38"/>
      <c r="BA14" s="39"/>
      <c r="BB14" s="39"/>
      <c r="BC14" s="39"/>
      <c r="BD14" s="39"/>
      <c r="BE14" s="34"/>
      <c r="BF14" s="38"/>
      <c r="BG14" s="39"/>
      <c r="BH14" s="39"/>
      <c r="BI14" s="39"/>
      <c r="BJ14" s="41"/>
      <c r="BK14" s="34"/>
      <c r="BL14" s="40"/>
      <c r="BM14" s="39"/>
      <c r="BN14" s="39"/>
      <c r="BO14" s="39"/>
      <c r="BP14" s="39"/>
      <c r="BQ14" s="34"/>
      <c r="BR14" s="200"/>
      <c r="BS14" s="39"/>
      <c r="BT14" s="39"/>
      <c r="BU14" s="39"/>
      <c r="BV14" s="39"/>
      <c r="BW14" s="34"/>
      <c r="BX14" s="38"/>
      <c r="BY14" s="39"/>
      <c r="BZ14" s="41"/>
      <c r="CA14" s="39"/>
      <c r="CB14" s="39"/>
      <c r="CC14" s="34"/>
      <c r="CD14" s="38"/>
      <c r="CE14" s="38"/>
      <c r="CF14" s="38"/>
      <c r="CG14" s="39"/>
      <c r="CH14" s="38"/>
      <c r="CI14" s="42"/>
      <c r="CJ14" s="38"/>
      <c r="CK14" s="39"/>
      <c r="CL14" s="43"/>
      <c r="CM14" s="39"/>
      <c r="CN14" s="38"/>
      <c r="CO14" s="44"/>
      <c r="CP14" s="38"/>
      <c r="CQ14" s="39"/>
      <c r="CR14" s="39"/>
      <c r="CS14" s="39"/>
      <c r="CT14" s="39"/>
      <c r="CU14" s="201"/>
      <c r="CV14" s="38"/>
      <c r="CW14" s="39"/>
      <c r="CX14" s="39"/>
      <c r="CY14" s="39"/>
      <c r="CZ14" s="39"/>
      <c r="DA14" s="34"/>
      <c r="DB14" s="38"/>
      <c r="DC14" s="39"/>
      <c r="DD14" s="39"/>
      <c r="DE14" s="39"/>
      <c r="DF14" s="39"/>
      <c r="DG14" s="43"/>
      <c r="DH14" s="231">
        <f t="shared" si="0"/>
        <v>0</v>
      </c>
      <c r="DI14" s="232">
        <f t="shared" si="1"/>
        <v>0</v>
      </c>
      <c r="DJ14" s="233">
        <f t="shared" si="2"/>
        <v>0</v>
      </c>
      <c r="DL14" s="7" t="s">
        <v>60</v>
      </c>
    </row>
    <row r="15" spans="1:116" ht="30.95" customHeight="1" x14ac:dyDescent="0.25">
      <c r="A15" s="148"/>
      <c r="B15" s="292" t="s">
        <v>10</v>
      </c>
      <c r="C15" s="292"/>
      <c r="D15" s="292"/>
      <c r="E15" s="292"/>
      <c r="F15" s="292"/>
      <c r="G15" s="292"/>
      <c r="H15" s="292"/>
      <c r="I15" s="293"/>
      <c r="J15" s="51"/>
      <c r="K15" s="51"/>
      <c r="L15" s="51"/>
      <c r="M15" s="51"/>
      <c r="N15" s="51"/>
      <c r="O15" s="52"/>
      <c r="P15" s="53"/>
      <c r="Q15" s="54"/>
      <c r="R15" s="54"/>
      <c r="S15" s="54"/>
      <c r="T15" s="54"/>
      <c r="U15" s="203"/>
      <c r="V15" s="55"/>
      <c r="W15" s="56"/>
      <c r="X15" s="57"/>
      <c r="Y15" s="54"/>
      <c r="Z15" s="54"/>
      <c r="AA15" s="58"/>
      <c r="AB15" s="53"/>
      <c r="AC15" s="54"/>
      <c r="AD15" s="54"/>
      <c r="AE15" s="54"/>
      <c r="AF15" s="54"/>
      <c r="AG15" s="59"/>
      <c r="AH15" s="53"/>
      <c r="AI15" s="54"/>
      <c r="AJ15" s="54"/>
      <c r="AK15" s="54"/>
      <c r="AL15" s="54"/>
      <c r="AM15" s="59"/>
      <c r="AN15" s="53"/>
      <c r="AO15" s="54"/>
      <c r="AP15" s="54"/>
      <c r="AQ15" s="54"/>
      <c r="AR15" s="54"/>
      <c r="AS15" s="59"/>
      <c r="AT15" s="204"/>
      <c r="AU15" s="54"/>
      <c r="AV15" s="54"/>
      <c r="AW15" s="54"/>
      <c r="AX15" s="54"/>
      <c r="AY15" s="59"/>
      <c r="AZ15" s="53"/>
      <c r="BA15" s="54"/>
      <c r="BB15" s="54"/>
      <c r="BC15" s="54"/>
      <c r="BD15" s="54"/>
      <c r="BE15" s="59"/>
      <c r="BF15" s="53"/>
      <c r="BG15" s="54"/>
      <c r="BH15" s="54"/>
      <c r="BI15" s="54"/>
      <c r="BJ15" s="56"/>
      <c r="BK15" s="59"/>
      <c r="BL15" s="60"/>
      <c r="BM15" s="54"/>
      <c r="BN15" s="54"/>
      <c r="BO15" s="54"/>
      <c r="BP15" s="54"/>
      <c r="BQ15" s="59"/>
      <c r="BR15" s="204"/>
      <c r="BS15" s="54"/>
      <c r="BT15" s="54"/>
      <c r="BU15" s="54"/>
      <c r="BV15" s="54"/>
      <c r="BW15" s="59"/>
      <c r="BX15" s="53"/>
      <c r="BY15" s="54"/>
      <c r="BZ15" s="56"/>
      <c r="CA15" s="54"/>
      <c r="CB15" s="54"/>
      <c r="CC15" s="59"/>
      <c r="CD15" s="53"/>
      <c r="CE15" s="53"/>
      <c r="CF15" s="53"/>
      <c r="CG15" s="54"/>
      <c r="CH15" s="54"/>
      <c r="CI15" s="61"/>
      <c r="CJ15" s="53"/>
      <c r="CK15" s="54"/>
      <c r="CL15" s="62"/>
      <c r="CM15" s="54"/>
      <c r="CN15" s="54"/>
      <c r="CO15" s="58"/>
      <c r="CP15" s="53"/>
      <c r="CQ15" s="54"/>
      <c r="CR15" s="54"/>
      <c r="CS15" s="54"/>
      <c r="CT15" s="54"/>
      <c r="CU15" s="203"/>
      <c r="CV15" s="53"/>
      <c r="CW15" s="54"/>
      <c r="CX15" s="54"/>
      <c r="CY15" s="54"/>
      <c r="CZ15" s="54"/>
      <c r="DA15" s="59"/>
      <c r="DB15" s="53"/>
      <c r="DC15" s="54"/>
      <c r="DD15" s="54"/>
      <c r="DE15" s="54"/>
      <c r="DF15" s="54"/>
      <c r="DG15" s="59"/>
      <c r="DH15" s="60"/>
      <c r="DI15" s="54"/>
      <c r="DJ15" s="242"/>
      <c r="DL15" s="7" t="s">
        <v>61</v>
      </c>
    </row>
    <row r="16" spans="1:116" ht="30.95" customHeight="1" outlineLevel="1" x14ac:dyDescent="0.25">
      <c r="A16" s="148"/>
      <c r="B16" s="274"/>
      <c r="C16" s="275"/>
      <c r="D16" s="16"/>
      <c r="E16" s="216"/>
      <c r="F16" s="218"/>
      <c r="G16" s="218"/>
      <c r="H16" s="16"/>
      <c r="I16" s="135"/>
      <c r="J16" s="47"/>
      <c r="K16" s="47"/>
      <c r="L16" s="47"/>
      <c r="M16" s="47"/>
      <c r="N16" s="47"/>
      <c r="O16" s="48"/>
      <c r="P16" s="38"/>
      <c r="Q16" s="39"/>
      <c r="R16" s="39"/>
      <c r="S16" s="39"/>
      <c r="T16" s="39"/>
      <c r="U16" s="201"/>
      <c r="V16" s="49"/>
      <c r="W16" s="41"/>
      <c r="X16" s="50"/>
      <c r="Y16" s="39"/>
      <c r="Z16" s="39"/>
      <c r="AA16" s="44"/>
      <c r="AB16" s="38"/>
      <c r="AC16" s="39"/>
      <c r="AD16" s="39"/>
      <c r="AE16" s="39"/>
      <c r="AF16" s="39"/>
      <c r="AG16" s="34"/>
      <c r="AH16" s="38"/>
      <c r="AI16" s="39"/>
      <c r="AJ16" s="39"/>
      <c r="AK16" s="39"/>
      <c r="AL16" s="39"/>
      <c r="AM16" s="63"/>
      <c r="AN16" s="38"/>
      <c r="AO16" s="39"/>
      <c r="AP16" s="39"/>
      <c r="AQ16" s="39"/>
      <c r="AR16" s="39"/>
      <c r="AS16" s="34"/>
      <c r="AT16" s="200"/>
      <c r="AU16" s="39"/>
      <c r="AV16" s="39"/>
      <c r="AW16" s="39"/>
      <c r="AX16" s="39"/>
      <c r="AY16" s="34"/>
      <c r="AZ16" s="64"/>
      <c r="BA16" s="39"/>
      <c r="BB16" s="39"/>
      <c r="BC16" s="39"/>
      <c r="BD16" s="39"/>
      <c r="BE16" s="34"/>
      <c r="BF16" s="38"/>
      <c r="BG16" s="39"/>
      <c r="BH16" s="39"/>
      <c r="BI16" s="39"/>
      <c r="BJ16" s="65"/>
      <c r="BK16" s="34"/>
      <c r="BL16" s="40"/>
      <c r="BM16" s="39"/>
      <c r="BN16" s="39"/>
      <c r="BO16" s="39"/>
      <c r="BP16" s="39"/>
      <c r="BQ16" s="34"/>
      <c r="BR16" s="200"/>
      <c r="BS16" s="39"/>
      <c r="BT16" s="39"/>
      <c r="BU16" s="39"/>
      <c r="BV16" s="39"/>
      <c r="BW16" s="34"/>
      <c r="BX16" s="64"/>
      <c r="BY16" s="39"/>
      <c r="BZ16" s="65"/>
      <c r="CA16" s="39"/>
      <c r="CB16" s="39"/>
      <c r="CC16" s="34"/>
      <c r="CD16" s="38"/>
      <c r="CE16" s="38"/>
      <c r="CF16" s="38"/>
      <c r="CG16" s="39"/>
      <c r="CH16" s="38"/>
      <c r="CI16" s="66"/>
      <c r="CJ16" s="38"/>
      <c r="CK16" s="39"/>
      <c r="CL16" s="43"/>
      <c r="CM16" s="39"/>
      <c r="CN16" s="38"/>
      <c r="CO16" s="44"/>
      <c r="CP16" s="38"/>
      <c r="CQ16" s="39"/>
      <c r="CR16" s="39"/>
      <c r="CS16" s="39"/>
      <c r="CT16" s="39"/>
      <c r="CU16" s="201"/>
      <c r="CV16" s="38"/>
      <c r="CW16" s="39"/>
      <c r="CX16" s="39"/>
      <c r="CY16" s="39"/>
      <c r="CZ16" s="39"/>
      <c r="DA16" s="63"/>
      <c r="DB16" s="38"/>
      <c r="DC16" s="39"/>
      <c r="DD16" s="39"/>
      <c r="DE16" s="39"/>
      <c r="DF16" s="39"/>
      <c r="DG16" s="43"/>
      <c r="DH16" s="231">
        <f t="shared" si="0"/>
        <v>0</v>
      </c>
      <c r="DI16" s="232">
        <f t="shared" si="1"/>
        <v>0</v>
      </c>
      <c r="DJ16" s="233">
        <f>DH16-DI16</f>
        <v>0</v>
      </c>
      <c r="DL16" s="7" t="s">
        <v>62</v>
      </c>
    </row>
    <row r="17" spans="1:116" ht="30.95" customHeight="1" outlineLevel="1" x14ac:dyDescent="0.25">
      <c r="A17" s="148"/>
      <c r="B17" s="274"/>
      <c r="C17" s="275"/>
      <c r="D17" s="16"/>
      <c r="E17" s="216"/>
      <c r="F17" s="218"/>
      <c r="G17" s="218"/>
      <c r="H17" s="16"/>
      <c r="I17" s="135"/>
      <c r="J17" s="47"/>
      <c r="K17" s="47"/>
      <c r="L17" s="47"/>
      <c r="M17" s="47"/>
      <c r="N17" s="47"/>
      <c r="O17" s="48"/>
      <c r="P17" s="38"/>
      <c r="Q17" s="39"/>
      <c r="R17" s="39"/>
      <c r="S17" s="39"/>
      <c r="T17" s="39"/>
      <c r="U17" s="201"/>
      <c r="V17" s="49"/>
      <c r="W17" s="41"/>
      <c r="X17" s="50"/>
      <c r="Y17" s="39"/>
      <c r="Z17" s="39"/>
      <c r="AA17" s="44"/>
      <c r="AB17" s="38"/>
      <c r="AC17" s="39"/>
      <c r="AD17" s="39"/>
      <c r="AE17" s="39"/>
      <c r="AF17" s="39"/>
      <c r="AG17" s="34"/>
      <c r="AH17" s="38"/>
      <c r="AI17" s="39"/>
      <c r="AJ17" s="39"/>
      <c r="AK17" s="39"/>
      <c r="AL17" s="39"/>
      <c r="AM17" s="63"/>
      <c r="AN17" s="38"/>
      <c r="AO17" s="39"/>
      <c r="AP17" s="39"/>
      <c r="AQ17" s="39"/>
      <c r="AR17" s="39"/>
      <c r="AS17" s="34"/>
      <c r="AT17" s="200"/>
      <c r="AU17" s="39"/>
      <c r="AV17" s="39"/>
      <c r="AW17" s="39"/>
      <c r="AX17" s="39"/>
      <c r="AY17" s="34"/>
      <c r="AZ17" s="64"/>
      <c r="BA17" s="39"/>
      <c r="BB17" s="39"/>
      <c r="BC17" s="39"/>
      <c r="BD17" s="39"/>
      <c r="BE17" s="34"/>
      <c r="BF17" s="38"/>
      <c r="BG17" s="39"/>
      <c r="BH17" s="39"/>
      <c r="BI17" s="39"/>
      <c r="BJ17" s="65"/>
      <c r="BK17" s="34"/>
      <c r="BL17" s="40"/>
      <c r="BM17" s="39"/>
      <c r="BN17" s="39"/>
      <c r="BO17" s="39"/>
      <c r="BP17" s="39"/>
      <c r="BQ17" s="34"/>
      <c r="BR17" s="200"/>
      <c r="BS17" s="39"/>
      <c r="BT17" s="39"/>
      <c r="BU17" s="39"/>
      <c r="BV17" s="39"/>
      <c r="BW17" s="34"/>
      <c r="BX17" s="64"/>
      <c r="BY17" s="39"/>
      <c r="BZ17" s="65"/>
      <c r="CA17" s="39"/>
      <c r="CB17" s="39"/>
      <c r="CC17" s="34"/>
      <c r="CD17" s="38"/>
      <c r="CE17" s="38"/>
      <c r="CF17" s="38"/>
      <c r="CG17" s="39"/>
      <c r="CH17" s="38"/>
      <c r="CI17" s="66"/>
      <c r="CJ17" s="38"/>
      <c r="CK17" s="39"/>
      <c r="CL17" s="43"/>
      <c r="CM17" s="39"/>
      <c r="CN17" s="67"/>
      <c r="CO17" s="34"/>
      <c r="CP17" s="38"/>
      <c r="CQ17" s="39"/>
      <c r="CR17" s="39"/>
      <c r="CS17" s="39"/>
      <c r="CT17" s="39"/>
      <c r="CU17" s="201"/>
      <c r="CV17" s="38"/>
      <c r="CW17" s="39"/>
      <c r="CX17" s="39"/>
      <c r="CY17" s="39"/>
      <c r="CZ17" s="39"/>
      <c r="DA17" s="63"/>
      <c r="DB17" s="38"/>
      <c r="DC17" s="39"/>
      <c r="DD17" s="39"/>
      <c r="DE17" s="39"/>
      <c r="DF17" s="39"/>
      <c r="DG17" s="43"/>
      <c r="DH17" s="231">
        <f t="shared" si="0"/>
        <v>0</v>
      </c>
      <c r="DI17" s="232">
        <f t="shared" si="1"/>
        <v>0</v>
      </c>
      <c r="DJ17" s="233">
        <f t="shared" ref="DJ17:DJ23" si="3">DH17-DI17</f>
        <v>0</v>
      </c>
      <c r="DL17" s="7" t="s">
        <v>63</v>
      </c>
    </row>
    <row r="18" spans="1:116" ht="30.95" customHeight="1" outlineLevel="1" x14ac:dyDescent="0.25">
      <c r="A18" s="148"/>
      <c r="B18" s="274"/>
      <c r="C18" s="275"/>
      <c r="D18" s="16"/>
      <c r="E18" s="216"/>
      <c r="F18" s="218"/>
      <c r="G18" s="218"/>
      <c r="H18" s="16"/>
      <c r="I18" s="135"/>
      <c r="J18" s="47"/>
      <c r="K18" s="47"/>
      <c r="L18" s="47"/>
      <c r="M18" s="47"/>
      <c r="N18" s="47"/>
      <c r="O18" s="48"/>
      <c r="P18" s="38"/>
      <c r="Q18" s="39"/>
      <c r="R18" s="39"/>
      <c r="S18" s="39"/>
      <c r="T18" s="39"/>
      <c r="U18" s="201"/>
      <c r="V18" s="49"/>
      <c r="W18" s="41"/>
      <c r="X18" s="50"/>
      <c r="Y18" s="39"/>
      <c r="Z18" s="39"/>
      <c r="AA18" s="44"/>
      <c r="AB18" s="38"/>
      <c r="AC18" s="39"/>
      <c r="AD18" s="39"/>
      <c r="AE18" s="39"/>
      <c r="AF18" s="39"/>
      <c r="AG18" s="34"/>
      <c r="AH18" s="38"/>
      <c r="AI18" s="39"/>
      <c r="AJ18" s="39"/>
      <c r="AK18" s="39"/>
      <c r="AL18" s="39"/>
      <c r="AM18" s="63"/>
      <c r="AN18" s="38"/>
      <c r="AO18" s="39"/>
      <c r="AP18" s="39"/>
      <c r="AQ18" s="39"/>
      <c r="AR18" s="39"/>
      <c r="AS18" s="34"/>
      <c r="AT18" s="200"/>
      <c r="AU18" s="39"/>
      <c r="AV18" s="39"/>
      <c r="AW18" s="39"/>
      <c r="AX18" s="39"/>
      <c r="AY18" s="34"/>
      <c r="AZ18" s="64"/>
      <c r="BA18" s="39"/>
      <c r="BB18" s="39"/>
      <c r="BC18" s="39"/>
      <c r="BD18" s="39"/>
      <c r="BE18" s="34"/>
      <c r="BF18" s="38"/>
      <c r="BG18" s="39"/>
      <c r="BH18" s="39"/>
      <c r="BI18" s="39"/>
      <c r="BJ18" s="65"/>
      <c r="BK18" s="34"/>
      <c r="BL18" s="40"/>
      <c r="BM18" s="39"/>
      <c r="BN18" s="39"/>
      <c r="BO18" s="39"/>
      <c r="BP18" s="39"/>
      <c r="BQ18" s="34"/>
      <c r="BR18" s="200"/>
      <c r="BS18" s="39"/>
      <c r="BT18" s="39"/>
      <c r="BU18" s="39"/>
      <c r="BV18" s="39"/>
      <c r="BW18" s="34"/>
      <c r="BX18" s="64"/>
      <c r="BY18" s="39"/>
      <c r="BZ18" s="65"/>
      <c r="CA18" s="39"/>
      <c r="CB18" s="39"/>
      <c r="CC18" s="34"/>
      <c r="CD18" s="38"/>
      <c r="CE18" s="38"/>
      <c r="CF18" s="38"/>
      <c r="CG18" s="39"/>
      <c r="CH18" s="38"/>
      <c r="CI18" s="66"/>
      <c r="CJ18" s="38"/>
      <c r="CK18" s="39"/>
      <c r="CL18" s="43"/>
      <c r="CM18" s="39"/>
      <c r="CN18" s="67"/>
      <c r="CO18" s="34"/>
      <c r="CP18" s="38"/>
      <c r="CQ18" s="39"/>
      <c r="CR18" s="39"/>
      <c r="CS18" s="39"/>
      <c r="CT18" s="39"/>
      <c r="CU18" s="201"/>
      <c r="CV18" s="38"/>
      <c r="CW18" s="39"/>
      <c r="CX18" s="39"/>
      <c r="CY18" s="39"/>
      <c r="CZ18" s="39"/>
      <c r="DA18" s="63"/>
      <c r="DB18" s="38"/>
      <c r="DC18" s="39"/>
      <c r="DD18" s="39"/>
      <c r="DE18" s="39"/>
      <c r="DF18" s="39"/>
      <c r="DG18" s="43"/>
      <c r="DH18" s="231">
        <f t="shared" si="0"/>
        <v>0</v>
      </c>
      <c r="DI18" s="232">
        <f t="shared" si="1"/>
        <v>0</v>
      </c>
      <c r="DJ18" s="233">
        <f t="shared" si="3"/>
        <v>0</v>
      </c>
      <c r="DL18" s="7" t="s">
        <v>64</v>
      </c>
    </row>
    <row r="19" spans="1:116" ht="30.95" customHeight="1" outlineLevel="1" x14ac:dyDescent="0.25">
      <c r="A19" s="148"/>
      <c r="B19" s="274"/>
      <c r="C19" s="275"/>
      <c r="D19" s="16"/>
      <c r="E19" s="216"/>
      <c r="F19" s="218"/>
      <c r="G19" s="218"/>
      <c r="H19" s="16"/>
      <c r="I19" s="135"/>
      <c r="J19" s="47"/>
      <c r="K19" s="47"/>
      <c r="L19" s="47"/>
      <c r="M19" s="47"/>
      <c r="N19" s="47"/>
      <c r="O19" s="48"/>
      <c r="P19" s="38"/>
      <c r="Q19" s="39"/>
      <c r="R19" s="39"/>
      <c r="S19" s="39"/>
      <c r="T19" s="39"/>
      <c r="U19" s="201"/>
      <c r="V19" s="49"/>
      <c r="W19" s="41"/>
      <c r="X19" s="50"/>
      <c r="Y19" s="39"/>
      <c r="Z19" s="39"/>
      <c r="AA19" s="44"/>
      <c r="AB19" s="38"/>
      <c r="AC19" s="39"/>
      <c r="AD19" s="39"/>
      <c r="AE19" s="39"/>
      <c r="AF19" s="39"/>
      <c r="AG19" s="34"/>
      <c r="AH19" s="38"/>
      <c r="AI19" s="39"/>
      <c r="AJ19" s="39"/>
      <c r="AK19" s="39"/>
      <c r="AL19" s="39"/>
      <c r="AM19" s="63"/>
      <c r="AN19" s="38"/>
      <c r="AO19" s="39"/>
      <c r="AP19" s="39"/>
      <c r="AQ19" s="39"/>
      <c r="AR19" s="39"/>
      <c r="AS19" s="34"/>
      <c r="AT19" s="200"/>
      <c r="AU19" s="39"/>
      <c r="AV19" s="39"/>
      <c r="AW19" s="39"/>
      <c r="AX19" s="39"/>
      <c r="AY19" s="34"/>
      <c r="AZ19" s="64"/>
      <c r="BA19" s="39"/>
      <c r="BB19" s="39"/>
      <c r="BC19" s="39"/>
      <c r="BD19" s="39"/>
      <c r="BE19" s="34"/>
      <c r="BF19" s="38"/>
      <c r="BG19" s="39"/>
      <c r="BH19" s="39"/>
      <c r="BI19" s="39"/>
      <c r="BJ19" s="65"/>
      <c r="BK19" s="34"/>
      <c r="BL19" s="40"/>
      <c r="BM19" s="39"/>
      <c r="BN19" s="39"/>
      <c r="BO19" s="39"/>
      <c r="BP19" s="39"/>
      <c r="BQ19" s="34"/>
      <c r="BR19" s="200"/>
      <c r="BS19" s="39"/>
      <c r="BT19" s="39"/>
      <c r="BU19" s="39"/>
      <c r="BV19" s="39"/>
      <c r="BW19" s="34"/>
      <c r="BX19" s="64"/>
      <c r="BY19" s="39"/>
      <c r="BZ19" s="65"/>
      <c r="CA19" s="39"/>
      <c r="CB19" s="39"/>
      <c r="CC19" s="34"/>
      <c r="CD19" s="38"/>
      <c r="CE19" s="38"/>
      <c r="CF19" s="38"/>
      <c r="CG19" s="39"/>
      <c r="CH19" s="38"/>
      <c r="CI19" s="66"/>
      <c r="CJ19" s="38"/>
      <c r="CK19" s="39"/>
      <c r="CL19" s="43"/>
      <c r="CM19" s="39"/>
      <c r="CN19" s="67"/>
      <c r="CO19" s="34"/>
      <c r="CP19" s="38"/>
      <c r="CQ19" s="39"/>
      <c r="CR19" s="39"/>
      <c r="CS19" s="39"/>
      <c r="CT19" s="39"/>
      <c r="CU19" s="201"/>
      <c r="CV19" s="38"/>
      <c r="CW19" s="39"/>
      <c r="CX19" s="39"/>
      <c r="CY19" s="39"/>
      <c r="CZ19" s="39"/>
      <c r="DA19" s="63"/>
      <c r="DB19" s="38"/>
      <c r="DC19" s="39"/>
      <c r="DD19" s="39"/>
      <c r="DE19" s="39"/>
      <c r="DF19" s="39"/>
      <c r="DG19" s="43"/>
      <c r="DH19" s="231">
        <f t="shared" si="0"/>
        <v>0</v>
      </c>
      <c r="DI19" s="232">
        <f t="shared" si="1"/>
        <v>0</v>
      </c>
      <c r="DJ19" s="233">
        <f t="shared" si="3"/>
        <v>0</v>
      </c>
      <c r="DL19" s="7" t="s">
        <v>65</v>
      </c>
    </row>
    <row r="20" spans="1:116" ht="30.95" customHeight="1" outlineLevel="1" x14ac:dyDescent="0.25">
      <c r="A20" s="148"/>
      <c r="B20" s="274"/>
      <c r="C20" s="275"/>
      <c r="D20" s="16"/>
      <c r="E20" s="216"/>
      <c r="F20" s="218"/>
      <c r="G20" s="218"/>
      <c r="H20" s="16"/>
      <c r="I20" s="135"/>
      <c r="J20" s="47"/>
      <c r="K20" s="47"/>
      <c r="L20" s="47"/>
      <c r="M20" s="47"/>
      <c r="N20" s="47"/>
      <c r="O20" s="48"/>
      <c r="P20" s="38"/>
      <c r="Q20" s="39"/>
      <c r="R20" s="39"/>
      <c r="S20" s="39"/>
      <c r="T20" s="39"/>
      <c r="U20" s="201"/>
      <c r="V20" s="49"/>
      <c r="W20" s="41"/>
      <c r="X20" s="50"/>
      <c r="Y20" s="39"/>
      <c r="Z20" s="39"/>
      <c r="AA20" s="44"/>
      <c r="AB20" s="38"/>
      <c r="AC20" s="39"/>
      <c r="AD20" s="39"/>
      <c r="AE20" s="39"/>
      <c r="AF20" s="39"/>
      <c r="AG20" s="34"/>
      <c r="AH20" s="38"/>
      <c r="AI20" s="39"/>
      <c r="AJ20" s="39"/>
      <c r="AK20" s="39"/>
      <c r="AL20" s="39"/>
      <c r="AM20" s="63"/>
      <c r="AN20" s="38"/>
      <c r="AO20" s="39"/>
      <c r="AP20" s="39"/>
      <c r="AQ20" s="39"/>
      <c r="AR20" s="39"/>
      <c r="AS20" s="34"/>
      <c r="AT20" s="200"/>
      <c r="AU20" s="39"/>
      <c r="AV20" s="39"/>
      <c r="AW20" s="39"/>
      <c r="AX20" s="39"/>
      <c r="AY20" s="34"/>
      <c r="AZ20" s="64"/>
      <c r="BA20" s="39"/>
      <c r="BB20" s="39"/>
      <c r="BC20" s="39"/>
      <c r="BD20" s="39"/>
      <c r="BE20" s="34"/>
      <c r="BF20" s="38"/>
      <c r="BG20" s="39"/>
      <c r="BH20" s="39"/>
      <c r="BI20" s="39"/>
      <c r="BJ20" s="65"/>
      <c r="BK20" s="34"/>
      <c r="BL20" s="40"/>
      <c r="BM20" s="39"/>
      <c r="BN20" s="39"/>
      <c r="BO20" s="39"/>
      <c r="BP20" s="39"/>
      <c r="BQ20" s="34"/>
      <c r="BR20" s="200"/>
      <c r="BS20" s="39"/>
      <c r="BT20" s="39"/>
      <c r="BU20" s="39"/>
      <c r="BV20" s="39"/>
      <c r="BW20" s="34"/>
      <c r="BX20" s="64"/>
      <c r="BY20" s="39"/>
      <c r="BZ20" s="65"/>
      <c r="CA20" s="39"/>
      <c r="CB20" s="39"/>
      <c r="CC20" s="34"/>
      <c r="CD20" s="38"/>
      <c r="CE20" s="38"/>
      <c r="CF20" s="38"/>
      <c r="CG20" s="39"/>
      <c r="CH20" s="38"/>
      <c r="CI20" s="66"/>
      <c r="CJ20" s="38"/>
      <c r="CK20" s="39"/>
      <c r="CL20" s="43"/>
      <c r="CM20" s="39"/>
      <c r="CN20" s="67"/>
      <c r="CO20" s="34"/>
      <c r="CP20" s="38"/>
      <c r="CQ20" s="39"/>
      <c r="CR20" s="39"/>
      <c r="CS20" s="39"/>
      <c r="CT20" s="39"/>
      <c r="CU20" s="201"/>
      <c r="CV20" s="38"/>
      <c r="CW20" s="39"/>
      <c r="CX20" s="39"/>
      <c r="CY20" s="39"/>
      <c r="CZ20" s="39"/>
      <c r="DA20" s="63"/>
      <c r="DB20" s="38"/>
      <c r="DC20" s="39"/>
      <c r="DD20" s="39"/>
      <c r="DE20" s="39"/>
      <c r="DF20" s="39"/>
      <c r="DG20" s="43"/>
      <c r="DH20" s="231">
        <f t="shared" si="0"/>
        <v>0</v>
      </c>
      <c r="DI20" s="232">
        <f t="shared" si="1"/>
        <v>0</v>
      </c>
      <c r="DJ20" s="233">
        <f t="shared" si="3"/>
        <v>0</v>
      </c>
    </row>
    <row r="21" spans="1:116" ht="30.95" customHeight="1" outlineLevel="1" x14ac:dyDescent="0.25">
      <c r="A21" s="148"/>
      <c r="B21" s="274"/>
      <c r="C21" s="275"/>
      <c r="D21" s="16"/>
      <c r="E21" s="216"/>
      <c r="F21" s="218"/>
      <c r="G21" s="218"/>
      <c r="H21" s="16"/>
      <c r="I21" s="135"/>
      <c r="J21" s="47"/>
      <c r="K21" s="47"/>
      <c r="L21" s="47"/>
      <c r="M21" s="47"/>
      <c r="N21" s="47"/>
      <c r="O21" s="48"/>
      <c r="P21" s="38"/>
      <c r="Q21" s="39"/>
      <c r="R21" s="39"/>
      <c r="S21" s="39"/>
      <c r="T21" s="39"/>
      <c r="U21" s="201"/>
      <c r="V21" s="49"/>
      <c r="W21" s="41"/>
      <c r="X21" s="50"/>
      <c r="Y21" s="39"/>
      <c r="Z21" s="39"/>
      <c r="AA21" s="44"/>
      <c r="AB21" s="38"/>
      <c r="AC21" s="39"/>
      <c r="AD21" s="39"/>
      <c r="AE21" s="39"/>
      <c r="AF21" s="39"/>
      <c r="AG21" s="34"/>
      <c r="AH21" s="38"/>
      <c r="AI21" s="39"/>
      <c r="AJ21" s="39"/>
      <c r="AK21" s="39"/>
      <c r="AL21" s="39"/>
      <c r="AM21" s="63"/>
      <c r="AN21" s="38"/>
      <c r="AO21" s="39"/>
      <c r="AP21" s="39"/>
      <c r="AQ21" s="39"/>
      <c r="AR21" s="39"/>
      <c r="AS21" s="34"/>
      <c r="AT21" s="200"/>
      <c r="AU21" s="39"/>
      <c r="AV21" s="39"/>
      <c r="AW21" s="39"/>
      <c r="AX21" s="39"/>
      <c r="AY21" s="34"/>
      <c r="AZ21" s="64"/>
      <c r="BA21" s="39"/>
      <c r="BB21" s="39"/>
      <c r="BC21" s="39"/>
      <c r="BD21" s="39"/>
      <c r="BE21" s="34"/>
      <c r="BF21" s="38"/>
      <c r="BG21" s="39"/>
      <c r="BH21" s="39"/>
      <c r="BI21" s="39"/>
      <c r="BJ21" s="65"/>
      <c r="BK21" s="34"/>
      <c r="BL21" s="40"/>
      <c r="BM21" s="39"/>
      <c r="BN21" s="39"/>
      <c r="BO21" s="39"/>
      <c r="BP21" s="39"/>
      <c r="BQ21" s="34"/>
      <c r="BR21" s="200"/>
      <c r="BS21" s="39"/>
      <c r="BT21" s="39"/>
      <c r="BU21" s="39"/>
      <c r="BV21" s="39"/>
      <c r="BW21" s="34"/>
      <c r="BX21" s="64"/>
      <c r="BY21" s="39"/>
      <c r="BZ21" s="65"/>
      <c r="CA21" s="39"/>
      <c r="CB21" s="39"/>
      <c r="CC21" s="34"/>
      <c r="CD21" s="38"/>
      <c r="CE21" s="38"/>
      <c r="CF21" s="38"/>
      <c r="CG21" s="39"/>
      <c r="CH21" s="38"/>
      <c r="CI21" s="66"/>
      <c r="CJ21" s="38"/>
      <c r="CK21" s="39"/>
      <c r="CL21" s="43"/>
      <c r="CM21" s="39"/>
      <c r="CN21" s="67"/>
      <c r="CO21" s="34"/>
      <c r="CP21" s="38"/>
      <c r="CQ21" s="39"/>
      <c r="CR21" s="39"/>
      <c r="CS21" s="39"/>
      <c r="CT21" s="39"/>
      <c r="CU21" s="201"/>
      <c r="CV21" s="38"/>
      <c r="CW21" s="39"/>
      <c r="CX21" s="39"/>
      <c r="CY21" s="39"/>
      <c r="CZ21" s="39"/>
      <c r="DA21" s="63"/>
      <c r="DB21" s="38"/>
      <c r="DC21" s="39"/>
      <c r="DD21" s="39"/>
      <c r="DE21" s="39"/>
      <c r="DF21" s="39"/>
      <c r="DG21" s="43"/>
      <c r="DH21" s="231">
        <f t="shared" si="0"/>
        <v>0</v>
      </c>
      <c r="DI21" s="232">
        <f t="shared" si="1"/>
        <v>0</v>
      </c>
      <c r="DJ21" s="233">
        <f t="shared" si="3"/>
        <v>0</v>
      </c>
    </row>
    <row r="22" spans="1:116" ht="30.95" customHeight="1" outlineLevel="1" x14ac:dyDescent="0.25">
      <c r="A22" s="148"/>
      <c r="B22" s="274"/>
      <c r="C22" s="275"/>
      <c r="D22" s="68"/>
      <c r="E22" s="219"/>
      <c r="F22" s="221"/>
      <c r="G22" s="221"/>
      <c r="H22" s="68"/>
      <c r="I22" s="136"/>
      <c r="J22" s="69"/>
      <c r="K22" s="69"/>
      <c r="L22" s="69"/>
      <c r="M22" s="69"/>
      <c r="N22" s="69"/>
      <c r="O22" s="70"/>
      <c r="P22" s="71"/>
      <c r="Q22" s="72"/>
      <c r="R22" s="72"/>
      <c r="S22" s="72"/>
      <c r="T22" s="72"/>
      <c r="U22" s="205"/>
      <c r="V22" s="49"/>
      <c r="W22" s="41"/>
      <c r="X22" s="50"/>
      <c r="Y22" s="39"/>
      <c r="Z22" s="39"/>
      <c r="AA22" s="44"/>
      <c r="AB22" s="38"/>
      <c r="AC22" s="39"/>
      <c r="AD22" s="39"/>
      <c r="AE22" s="39"/>
      <c r="AF22" s="39"/>
      <c r="AG22" s="34"/>
      <c r="AH22" s="38"/>
      <c r="AI22" s="39"/>
      <c r="AJ22" s="39"/>
      <c r="AK22" s="39"/>
      <c r="AL22" s="39"/>
      <c r="AM22" s="63"/>
      <c r="AN22" s="38"/>
      <c r="AO22" s="39"/>
      <c r="AP22" s="39"/>
      <c r="AQ22" s="39"/>
      <c r="AR22" s="39"/>
      <c r="AS22" s="34"/>
      <c r="AT22" s="200"/>
      <c r="AU22" s="39"/>
      <c r="AV22" s="39"/>
      <c r="AW22" s="39"/>
      <c r="AX22" s="39"/>
      <c r="AY22" s="34"/>
      <c r="AZ22" s="64"/>
      <c r="BA22" s="39"/>
      <c r="BB22" s="39"/>
      <c r="BC22" s="39"/>
      <c r="BD22" s="39"/>
      <c r="BE22" s="34"/>
      <c r="BF22" s="38"/>
      <c r="BG22" s="39"/>
      <c r="BH22" s="39"/>
      <c r="BI22" s="39"/>
      <c r="BJ22" s="65"/>
      <c r="BK22" s="34"/>
      <c r="BL22" s="40"/>
      <c r="BM22" s="39"/>
      <c r="BN22" s="39"/>
      <c r="BO22" s="39"/>
      <c r="BP22" s="39"/>
      <c r="BQ22" s="34"/>
      <c r="BR22" s="200"/>
      <c r="BS22" s="39"/>
      <c r="BT22" s="39"/>
      <c r="BU22" s="39"/>
      <c r="BV22" s="39"/>
      <c r="BW22" s="34"/>
      <c r="BX22" s="64"/>
      <c r="BY22" s="39"/>
      <c r="BZ22" s="65"/>
      <c r="CA22" s="39"/>
      <c r="CB22" s="39"/>
      <c r="CC22" s="34"/>
      <c r="CD22" s="38"/>
      <c r="CE22" s="38"/>
      <c r="CF22" s="38"/>
      <c r="CG22" s="39"/>
      <c r="CH22" s="38"/>
      <c r="CI22" s="66"/>
      <c r="CJ22" s="38"/>
      <c r="CK22" s="39"/>
      <c r="CL22" s="43"/>
      <c r="CM22" s="39"/>
      <c r="CN22" s="67"/>
      <c r="CO22" s="34"/>
      <c r="CP22" s="38"/>
      <c r="CQ22" s="39"/>
      <c r="CR22" s="39"/>
      <c r="CS22" s="39"/>
      <c r="CT22" s="39"/>
      <c r="CU22" s="201"/>
      <c r="CV22" s="38"/>
      <c r="CW22" s="39"/>
      <c r="CX22" s="39"/>
      <c r="CY22" s="39"/>
      <c r="CZ22" s="39"/>
      <c r="DA22" s="63"/>
      <c r="DB22" s="38"/>
      <c r="DC22" s="39"/>
      <c r="DD22" s="39"/>
      <c r="DE22" s="39"/>
      <c r="DF22" s="39"/>
      <c r="DG22" s="43"/>
      <c r="DH22" s="231">
        <f t="shared" si="0"/>
        <v>0</v>
      </c>
      <c r="DI22" s="232">
        <f t="shared" si="1"/>
        <v>0</v>
      </c>
      <c r="DJ22" s="233">
        <f t="shared" si="3"/>
        <v>0</v>
      </c>
    </row>
    <row r="23" spans="1:116" ht="30.95" customHeight="1" outlineLevel="1" x14ac:dyDescent="0.25">
      <c r="A23" s="149"/>
      <c r="B23" s="274"/>
      <c r="C23" s="275"/>
      <c r="D23" s="16"/>
      <c r="E23" s="220"/>
      <c r="F23" s="218"/>
      <c r="G23" s="218"/>
      <c r="H23" s="73"/>
      <c r="I23" s="135"/>
      <c r="J23" s="47"/>
      <c r="K23" s="74"/>
      <c r="L23" s="74"/>
      <c r="M23" s="74"/>
      <c r="N23" s="74"/>
      <c r="O23" s="75"/>
      <c r="P23" s="38"/>
      <c r="Q23" s="39"/>
      <c r="R23" s="39"/>
      <c r="S23" s="39"/>
      <c r="T23" s="39"/>
      <c r="U23" s="201"/>
      <c r="V23" s="49"/>
      <c r="W23" s="41"/>
      <c r="X23" s="50"/>
      <c r="Y23" s="39"/>
      <c r="Z23" s="39"/>
      <c r="AA23" s="34"/>
      <c r="AB23" s="38"/>
      <c r="AC23" s="39"/>
      <c r="AD23" s="39"/>
      <c r="AE23" s="39"/>
      <c r="AF23" s="39"/>
      <c r="AG23" s="34"/>
      <c r="AH23" s="38"/>
      <c r="AI23" s="39"/>
      <c r="AJ23" s="39"/>
      <c r="AK23" s="39"/>
      <c r="AL23" s="39"/>
      <c r="AM23" s="63"/>
      <c r="AN23" s="38"/>
      <c r="AO23" s="39"/>
      <c r="AP23" s="39"/>
      <c r="AQ23" s="39"/>
      <c r="AR23" s="39"/>
      <c r="AS23" s="34"/>
      <c r="AT23" s="200"/>
      <c r="AU23" s="39"/>
      <c r="AV23" s="39"/>
      <c r="AW23" s="39"/>
      <c r="AX23" s="39"/>
      <c r="AY23" s="34"/>
      <c r="AZ23" s="64"/>
      <c r="BA23" s="39"/>
      <c r="BB23" s="39"/>
      <c r="BC23" s="39"/>
      <c r="BD23" s="39"/>
      <c r="BE23" s="34"/>
      <c r="BF23" s="38"/>
      <c r="BG23" s="39"/>
      <c r="BH23" s="39"/>
      <c r="BI23" s="39"/>
      <c r="BJ23" s="65"/>
      <c r="BK23" s="34"/>
      <c r="BL23" s="40"/>
      <c r="BM23" s="39"/>
      <c r="BN23" s="39"/>
      <c r="BO23" s="39"/>
      <c r="BP23" s="39"/>
      <c r="BQ23" s="34"/>
      <c r="BR23" s="200"/>
      <c r="BS23" s="39"/>
      <c r="BT23" s="39"/>
      <c r="BU23" s="39"/>
      <c r="BV23" s="39"/>
      <c r="BW23" s="34"/>
      <c r="BX23" s="64"/>
      <c r="BY23" s="39"/>
      <c r="BZ23" s="65"/>
      <c r="CA23" s="39"/>
      <c r="CB23" s="39"/>
      <c r="CC23" s="34"/>
      <c r="CD23" s="38"/>
      <c r="CE23" s="38"/>
      <c r="CF23" s="38"/>
      <c r="CG23" s="39"/>
      <c r="CH23" s="38"/>
      <c r="CI23" s="66"/>
      <c r="CJ23" s="38"/>
      <c r="CK23" s="39"/>
      <c r="CL23" s="43"/>
      <c r="CM23" s="39"/>
      <c r="CN23" s="67"/>
      <c r="CO23" s="34"/>
      <c r="CP23" s="38"/>
      <c r="CQ23" s="39"/>
      <c r="CR23" s="39"/>
      <c r="CS23" s="39"/>
      <c r="CT23" s="39"/>
      <c r="CU23" s="201"/>
      <c r="CV23" s="38"/>
      <c r="CW23" s="39"/>
      <c r="CX23" s="39"/>
      <c r="CY23" s="39"/>
      <c r="CZ23" s="39"/>
      <c r="DA23" s="63"/>
      <c r="DB23" s="38"/>
      <c r="DC23" s="39"/>
      <c r="DD23" s="39"/>
      <c r="DE23" s="39"/>
      <c r="DF23" s="39"/>
      <c r="DG23" s="43"/>
      <c r="DH23" s="231">
        <f t="shared" si="0"/>
        <v>0</v>
      </c>
      <c r="DI23" s="232">
        <f t="shared" si="1"/>
        <v>0</v>
      </c>
      <c r="DJ23" s="233">
        <f t="shared" si="3"/>
        <v>0</v>
      </c>
    </row>
    <row r="24" spans="1:116" ht="30.95" customHeight="1" outlineLevel="1" x14ac:dyDescent="0.25">
      <c r="A24" s="149"/>
      <c r="B24" s="294" t="s">
        <v>15</v>
      </c>
      <c r="C24" s="294"/>
      <c r="D24" s="294"/>
      <c r="E24" s="294"/>
      <c r="F24" s="294"/>
      <c r="G24" s="294"/>
      <c r="H24" s="294"/>
      <c r="I24" s="295"/>
      <c r="J24" s="132"/>
      <c r="K24" s="76"/>
      <c r="L24" s="76"/>
      <c r="M24" s="76"/>
      <c r="N24" s="76"/>
      <c r="O24" s="77"/>
      <c r="P24" s="78"/>
      <c r="Q24" s="79"/>
      <c r="R24" s="79"/>
      <c r="S24" s="79"/>
      <c r="T24" s="79"/>
      <c r="U24" s="206"/>
      <c r="V24" s="80"/>
      <c r="W24" s="81"/>
      <c r="X24" s="82"/>
      <c r="Y24" s="79"/>
      <c r="Z24" s="79"/>
      <c r="AA24" s="83"/>
      <c r="AB24" s="84"/>
      <c r="AC24" s="79"/>
      <c r="AD24" s="79"/>
      <c r="AE24" s="79"/>
      <c r="AF24" s="79"/>
      <c r="AG24" s="83"/>
      <c r="AH24" s="84"/>
      <c r="AI24" s="79"/>
      <c r="AJ24" s="79"/>
      <c r="AK24" s="79"/>
      <c r="AL24" s="79"/>
      <c r="AM24" s="83"/>
      <c r="AN24" s="84"/>
      <c r="AO24" s="79"/>
      <c r="AP24" s="79"/>
      <c r="AQ24" s="79"/>
      <c r="AR24" s="79"/>
      <c r="AS24" s="83"/>
      <c r="AT24" s="207"/>
      <c r="AU24" s="79"/>
      <c r="AV24" s="79"/>
      <c r="AW24" s="79"/>
      <c r="AX24" s="79"/>
      <c r="AY24" s="83"/>
      <c r="AZ24" s="84"/>
      <c r="BA24" s="79"/>
      <c r="BB24" s="79"/>
      <c r="BC24" s="79"/>
      <c r="BD24" s="79"/>
      <c r="BE24" s="83"/>
      <c r="BF24" s="84"/>
      <c r="BG24" s="79"/>
      <c r="BH24" s="79"/>
      <c r="BI24" s="79"/>
      <c r="BJ24" s="81"/>
      <c r="BK24" s="83"/>
      <c r="BL24" s="78"/>
      <c r="BM24" s="79"/>
      <c r="BN24" s="79"/>
      <c r="BO24" s="79"/>
      <c r="BP24" s="79"/>
      <c r="BQ24" s="83"/>
      <c r="BR24" s="207"/>
      <c r="BS24" s="79"/>
      <c r="BT24" s="79"/>
      <c r="BU24" s="79"/>
      <c r="BV24" s="79"/>
      <c r="BW24" s="83"/>
      <c r="BX24" s="84"/>
      <c r="BY24" s="79"/>
      <c r="BZ24" s="81"/>
      <c r="CA24" s="79"/>
      <c r="CB24" s="79"/>
      <c r="CC24" s="83"/>
      <c r="CD24" s="84"/>
      <c r="CE24" s="84"/>
      <c r="CF24" s="84"/>
      <c r="CG24" s="79"/>
      <c r="CH24" s="79"/>
      <c r="CI24" s="85"/>
      <c r="CJ24" s="84"/>
      <c r="CK24" s="79"/>
      <c r="CL24" s="86"/>
      <c r="CM24" s="79"/>
      <c r="CN24" s="79"/>
      <c r="CO24" s="83"/>
      <c r="CP24" s="84"/>
      <c r="CQ24" s="79"/>
      <c r="CR24" s="79"/>
      <c r="CS24" s="79"/>
      <c r="CT24" s="79"/>
      <c r="CU24" s="206"/>
      <c r="CV24" s="84"/>
      <c r="CW24" s="79"/>
      <c r="CX24" s="79"/>
      <c r="CY24" s="79"/>
      <c r="CZ24" s="79"/>
      <c r="DA24" s="83"/>
      <c r="DB24" s="84"/>
      <c r="DC24" s="79"/>
      <c r="DD24" s="79"/>
      <c r="DE24" s="79"/>
      <c r="DF24" s="79"/>
      <c r="DG24" s="86"/>
      <c r="DH24" s="234"/>
      <c r="DI24" s="235"/>
      <c r="DJ24" s="236"/>
    </row>
    <row r="25" spans="1:116" ht="30.95" customHeight="1" x14ac:dyDescent="0.25">
      <c r="A25" s="148"/>
      <c r="B25" s="274"/>
      <c r="C25" s="275"/>
      <c r="D25" s="74"/>
      <c r="E25" s="215"/>
      <c r="F25" s="222"/>
      <c r="G25" s="222"/>
      <c r="H25" s="35"/>
      <c r="I25" s="133"/>
      <c r="J25" s="87"/>
      <c r="K25" s="87"/>
      <c r="L25" s="87"/>
      <c r="M25" s="87"/>
      <c r="N25" s="87"/>
      <c r="O25" s="88"/>
      <c r="P25" s="89"/>
      <c r="Q25" s="90"/>
      <c r="R25" s="90"/>
      <c r="S25" s="90"/>
      <c r="T25" s="90"/>
      <c r="U25" s="208"/>
      <c r="V25" s="49"/>
      <c r="W25" s="41"/>
      <c r="X25" s="50"/>
      <c r="Y25" s="39"/>
      <c r="Z25" s="39"/>
      <c r="AA25" s="44"/>
      <c r="AB25" s="38"/>
      <c r="AC25" s="39"/>
      <c r="AD25" s="39"/>
      <c r="AE25" s="39"/>
      <c r="AF25" s="39"/>
      <c r="AG25" s="34"/>
      <c r="AH25" s="38"/>
      <c r="AI25" s="39"/>
      <c r="AJ25" s="39"/>
      <c r="AK25" s="39"/>
      <c r="AL25" s="39"/>
      <c r="AM25" s="63"/>
      <c r="AN25" s="38"/>
      <c r="AO25" s="39"/>
      <c r="AP25" s="39"/>
      <c r="AQ25" s="39"/>
      <c r="AR25" s="39"/>
      <c r="AS25" s="34"/>
      <c r="AT25" s="200"/>
      <c r="AU25" s="39"/>
      <c r="AV25" s="39"/>
      <c r="AW25" s="39"/>
      <c r="AX25" s="39"/>
      <c r="AY25" s="34"/>
      <c r="AZ25" s="64"/>
      <c r="BA25" s="39"/>
      <c r="BB25" s="39"/>
      <c r="BC25" s="39"/>
      <c r="BD25" s="39"/>
      <c r="BE25" s="34"/>
      <c r="BF25" s="38"/>
      <c r="BG25" s="39"/>
      <c r="BH25" s="39"/>
      <c r="BI25" s="39"/>
      <c r="BJ25" s="65"/>
      <c r="BK25" s="34"/>
      <c r="BL25" s="40"/>
      <c r="BM25" s="39"/>
      <c r="BN25" s="39"/>
      <c r="BO25" s="39"/>
      <c r="BP25" s="39"/>
      <c r="BQ25" s="34"/>
      <c r="BR25" s="200"/>
      <c r="BS25" s="39"/>
      <c r="BT25" s="39"/>
      <c r="BU25" s="39"/>
      <c r="BV25" s="39"/>
      <c r="BW25" s="34"/>
      <c r="BX25" s="64"/>
      <c r="BY25" s="39"/>
      <c r="BZ25" s="65"/>
      <c r="CA25" s="39"/>
      <c r="CB25" s="39"/>
      <c r="CC25" s="34"/>
      <c r="CD25" s="38"/>
      <c r="CE25" s="38"/>
      <c r="CF25" s="38"/>
      <c r="CG25" s="39"/>
      <c r="CH25" s="38"/>
      <c r="CI25" s="66"/>
      <c r="CJ25" s="38"/>
      <c r="CK25" s="39"/>
      <c r="CL25" s="43"/>
      <c r="CM25" s="39"/>
      <c r="CN25" s="67"/>
      <c r="CO25" s="34"/>
      <c r="CP25" s="38"/>
      <c r="CQ25" s="39"/>
      <c r="CR25" s="39"/>
      <c r="CS25" s="39"/>
      <c r="CT25" s="39"/>
      <c r="CU25" s="201"/>
      <c r="CV25" s="38"/>
      <c r="CW25" s="39"/>
      <c r="CX25" s="39"/>
      <c r="CY25" s="39"/>
      <c r="CZ25" s="39"/>
      <c r="DA25" s="63"/>
      <c r="DB25" s="38"/>
      <c r="DC25" s="39"/>
      <c r="DD25" s="39"/>
      <c r="DE25" s="39"/>
      <c r="DF25" s="39"/>
      <c r="DG25" s="43"/>
      <c r="DH25" s="231">
        <f t="shared" si="0"/>
        <v>0</v>
      </c>
      <c r="DI25" s="232">
        <f t="shared" si="1"/>
        <v>0</v>
      </c>
      <c r="DJ25" s="244">
        <f>DH25-DI25</f>
        <v>0</v>
      </c>
    </row>
    <row r="26" spans="1:116" ht="30.95" customHeight="1" x14ac:dyDescent="0.25">
      <c r="A26" s="148"/>
      <c r="B26" s="274"/>
      <c r="C26" s="275"/>
      <c r="D26" s="74"/>
      <c r="E26" s="216"/>
      <c r="F26" s="218"/>
      <c r="G26" s="218"/>
      <c r="H26" s="16"/>
      <c r="I26" s="133"/>
      <c r="J26" s="91"/>
      <c r="K26" s="91"/>
      <c r="L26" s="91"/>
      <c r="M26" s="91"/>
      <c r="N26" s="91"/>
      <c r="O26" s="92"/>
      <c r="P26" s="93"/>
      <c r="Q26" s="94"/>
      <c r="R26" s="94"/>
      <c r="S26" s="94"/>
      <c r="T26" s="94"/>
      <c r="U26" s="209"/>
      <c r="V26" s="49"/>
      <c r="W26" s="41"/>
      <c r="X26" s="50"/>
      <c r="Y26" s="39"/>
      <c r="Z26" s="39"/>
      <c r="AA26" s="44"/>
      <c r="AB26" s="38"/>
      <c r="AC26" s="39"/>
      <c r="AD26" s="39"/>
      <c r="AE26" s="39"/>
      <c r="AF26" s="39"/>
      <c r="AG26" s="34"/>
      <c r="AH26" s="38"/>
      <c r="AI26" s="39"/>
      <c r="AJ26" s="39"/>
      <c r="AK26" s="39"/>
      <c r="AL26" s="39"/>
      <c r="AM26" s="63"/>
      <c r="AN26" s="38"/>
      <c r="AO26" s="39"/>
      <c r="AP26" s="39"/>
      <c r="AQ26" s="39"/>
      <c r="AR26" s="39"/>
      <c r="AS26" s="34"/>
      <c r="AT26" s="200"/>
      <c r="AU26" s="39"/>
      <c r="AV26" s="39"/>
      <c r="AW26" s="39"/>
      <c r="AX26" s="39"/>
      <c r="AY26" s="34"/>
      <c r="AZ26" s="64"/>
      <c r="BA26" s="39"/>
      <c r="BB26" s="39"/>
      <c r="BC26" s="39"/>
      <c r="BD26" s="39"/>
      <c r="BE26" s="34"/>
      <c r="BF26" s="38"/>
      <c r="BG26" s="39"/>
      <c r="BH26" s="39"/>
      <c r="BI26" s="39"/>
      <c r="BJ26" s="65"/>
      <c r="BK26" s="34"/>
      <c r="BL26" s="40"/>
      <c r="BM26" s="39"/>
      <c r="BN26" s="39"/>
      <c r="BO26" s="39"/>
      <c r="BP26" s="39"/>
      <c r="BQ26" s="34"/>
      <c r="BR26" s="200"/>
      <c r="BS26" s="39"/>
      <c r="BT26" s="39"/>
      <c r="BU26" s="39"/>
      <c r="BV26" s="39"/>
      <c r="BW26" s="34"/>
      <c r="BX26" s="64"/>
      <c r="BY26" s="39"/>
      <c r="BZ26" s="65"/>
      <c r="CA26" s="39"/>
      <c r="CB26" s="39"/>
      <c r="CC26" s="34"/>
      <c r="CD26" s="38"/>
      <c r="CE26" s="38"/>
      <c r="CF26" s="38"/>
      <c r="CG26" s="39"/>
      <c r="CH26" s="38"/>
      <c r="CI26" s="66"/>
      <c r="CJ26" s="38"/>
      <c r="CK26" s="39"/>
      <c r="CL26" s="43"/>
      <c r="CM26" s="39"/>
      <c r="CN26" s="67"/>
      <c r="CO26" s="34"/>
      <c r="CP26" s="38"/>
      <c r="CQ26" s="39"/>
      <c r="CR26" s="39"/>
      <c r="CS26" s="39"/>
      <c r="CT26" s="39"/>
      <c r="CU26" s="201"/>
      <c r="CV26" s="38"/>
      <c r="CW26" s="39"/>
      <c r="CX26" s="39"/>
      <c r="CY26" s="39"/>
      <c r="CZ26" s="39"/>
      <c r="DA26" s="63"/>
      <c r="DB26" s="38"/>
      <c r="DC26" s="39"/>
      <c r="DD26" s="39"/>
      <c r="DE26" s="39"/>
      <c r="DF26" s="39"/>
      <c r="DG26" s="43"/>
      <c r="DH26" s="231">
        <f t="shared" si="0"/>
        <v>0</v>
      </c>
      <c r="DI26" s="232">
        <f t="shared" si="1"/>
        <v>0</v>
      </c>
      <c r="DJ26" s="233">
        <f t="shared" ref="DJ26:DJ32" si="4">DH26-DI26</f>
        <v>0</v>
      </c>
    </row>
    <row r="27" spans="1:116" ht="30.95" customHeight="1" x14ac:dyDescent="0.25">
      <c r="A27" s="148"/>
      <c r="B27" s="274"/>
      <c r="C27" s="275"/>
      <c r="D27" s="74"/>
      <c r="E27" s="216"/>
      <c r="F27" s="218"/>
      <c r="G27" s="218"/>
      <c r="H27" s="16"/>
      <c r="I27" s="133"/>
      <c r="J27" s="91"/>
      <c r="K27" s="91"/>
      <c r="L27" s="91"/>
      <c r="M27" s="91"/>
      <c r="N27" s="91"/>
      <c r="O27" s="92"/>
      <c r="P27" s="93"/>
      <c r="Q27" s="94"/>
      <c r="R27" s="94"/>
      <c r="S27" s="94"/>
      <c r="T27" s="94"/>
      <c r="U27" s="209"/>
      <c r="V27" s="49"/>
      <c r="W27" s="41"/>
      <c r="X27" s="50"/>
      <c r="Y27" s="39"/>
      <c r="Z27" s="39"/>
      <c r="AA27" s="44"/>
      <c r="AB27" s="38"/>
      <c r="AC27" s="39"/>
      <c r="AD27" s="39"/>
      <c r="AE27" s="39"/>
      <c r="AF27" s="39"/>
      <c r="AG27" s="34"/>
      <c r="AH27" s="38"/>
      <c r="AI27" s="39"/>
      <c r="AJ27" s="39"/>
      <c r="AK27" s="39"/>
      <c r="AL27" s="39"/>
      <c r="AM27" s="63"/>
      <c r="AN27" s="38"/>
      <c r="AO27" s="39"/>
      <c r="AP27" s="39"/>
      <c r="AQ27" s="39"/>
      <c r="AR27" s="39"/>
      <c r="AS27" s="34"/>
      <c r="AT27" s="200"/>
      <c r="AU27" s="39"/>
      <c r="AV27" s="39"/>
      <c r="AW27" s="39"/>
      <c r="AX27" s="39"/>
      <c r="AY27" s="34"/>
      <c r="AZ27" s="64"/>
      <c r="BA27" s="39"/>
      <c r="BB27" s="39"/>
      <c r="BC27" s="39"/>
      <c r="BD27" s="39"/>
      <c r="BE27" s="34"/>
      <c r="BF27" s="38"/>
      <c r="BG27" s="39"/>
      <c r="BH27" s="39"/>
      <c r="BI27" s="39"/>
      <c r="BJ27" s="65"/>
      <c r="BK27" s="34"/>
      <c r="BL27" s="40"/>
      <c r="BM27" s="39"/>
      <c r="BN27" s="39"/>
      <c r="BO27" s="39"/>
      <c r="BP27" s="39"/>
      <c r="BQ27" s="34"/>
      <c r="BR27" s="200"/>
      <c r="BS27" s="39"/>
      <c r="BT27" s="39"/>
      <c r="BU27" s="39"/>
      <c r="BV27" s="39"/>
      <c r="BW27" s="34"/>
      <c r="BX27" s="64"/>
      <c r="BY27" s="39"/>
      <c r="BZ27" s="65"/>
      <c r="CA27" s="39"/>
      <c r="CB27" s="39"/>
      <c r="CC27" s="34"/>
      <c r="CD27" s="38"/>
      <c r="CE27" s="38"/>
      <c r="CF27" s="38"/>
      <c r="CG27" s="39"/>
      <c r="CH27" s="38"/>
      <c r="CI27" s="66"/>
      <c r="CJ27" s="38"/>
      <c r="CK27" s="39"/>
      <c r="CL27" s="43"/>
      <c r="CM27" s="39"/>
      <c r="CN27" s="67"/>
      <c r="CO27" s="34"/>
      <c r="CP27" s="38"/>
      <c r="CQ27" s="39"/>
      <c r="CR27" s="39"/>
      <c r="CS27" s="39"/>
      <c r="CT27" s="39"/>
      <c r="CU27" s="201"/>
      <c r="CV27" s="38"/>
      <c r="CW27" s="39"/>
      <c r="CX27" s="39"/>
      <c r="CY27" s="39"/>
      <c r="CZ27" s="39"/>
      <c r="DA27" s="63"/>
      <c r="DB27" s="38"/>
      <c r="DC27" s="39"/>
      <c r="DD27" s="39"/>
      <c r="DE27" s="39"/>
      <c r="DF27" s="39"/>
      <c r="DG27" s="43"/>
      <c r="DH27" s="231">
        <f t="shared" si="0"/>
        <v>0</v>
      </c>
      <c r="DI27" s="232">
        <f t="shared" si="1"/>
        <v>0</v>
      </c>
      <c r="DJ27" s="233">
        <f t="shared" si="4"/>
        <v>0</v>
      </c>
    </row>
    <row r="28" spans="1:116" ht="30.95" customHeight="1" x14ac:dyDescent="0.25">
      <c r="A28" s="148"/>
      <c r="B28" s="274"/>
      <c r="C28" s="275"/>
      <c r="D28" s="74"/>
      <c r="E28" s="216"/>
      <c r="F28" s="218"/>
      <c r="G28" s="218"/>
      <c r="H28" s="16"/>
      <c r="I28" s="133"/>
      <c r="J28" s="91"/>
      <c r="K28" s="91"/>
      <c r="L28" s="91"/>
      <c r="M28" s="91"/>
      <c r="N28" s="91"/>
      <c r="O28" s="92"/>
      <c r="P28" s="93"/>
      <c r="Q28" s="94"/>
      <c r="R28" s="94"/>
      <c r="S28" s="94"/>
      <c r="T28" s="94"/>
      <c r="U28" s="209"/>
      <c r="V28" s="49"/>
      <c r="W28" s="41"/>
      <c r="X28" s="50"/>
      <c r="Y28" s="39"/>
      <c r="Z28" s="39"/>
      <c r="AA28" s="44"/>
      <c r="AB28" s="38"/>
      <c r="AC28" s="39"/>
      <c r="AD28" s="39"/>
      <c r="AE28" s="39"/>
      <c r="AF28" s="39"/>
      <c r="AG28" s="34"/>
      <c r="AH28" s="38"/>
      <c r="AI28" s="39"/>
      <c r="AJ28" s="39"/>
      <c r="AK28" s="39"/>
      <c r="AL28" s="39"/>
      <c r="AM28" s="63"/>
      <c r="AN28" s="38"/>
      <c r="AO28" s="39"/>
      <c r="AP28" s="39"/>
      <c r="AQ28" s="39"/>
      <c r="AR28" s="39"/>
      <c r="AS28" s="34"/>
      <c r="AT28" s="200"/>
      <c r="AU28" s="39"/>
      <c r="AV28" s="39"/>
      <c r="AW28" s="39"/>
      <c r="AX28" s="39"/>
      <c r="AY28" s="34"/>
      <c r="AZ28" s="64"/>
      <c r="BA28" s="39"/>
      <c r="BB28" s="39"/>
      <c r="BC28" s="39"/>
      <c r="BD28" s="39"/>
      <c r="BE28" s="34"/>
      <c r="BF28" s="38"/>
      <c r="BG28" s="39"/>
      <c r="BH28" s="39"/>
      <c r="BI28" s="39"/>
      <c r="BJ28" s="65"/>
      <c r="BK28" s="34"/>
      <c r="BL28" s="40"/>
      <c r="BM28" s="39"/>
      <c r="BN28" s="39"/>
      <c r="BO28" s="39"/>
      <c r="BP28" s="39"/>
      <c r="BQ28" s="34"/>
      <c r="BR28" s="200"/>
      <c r="BS28" s="39"/>
      <c r="BT28" s="39"/>
      <c r="BU28" s="39"/>
      <c r="BV28" s="39"/>
      <c r="BW28" s="34"/>
      <c r="BX28" s="64"/>
      <c r="BY28" s="39"/>
      <c r="BZ28" s="65"/>
      <c r="CA28" s="39"/>
      <c r="CB28" s="39"/>
      <c r="CC28" s="34"/>
      <c r="CD28" s="38"/>
      <c r="CE28" s="38"/>
      <c r="CF28" s="38"/>
      <c r="CG28" s="39"/>
      <c r="CH28" s="38"/>
      <c r="CI28" s="66"/>
      <c r="CJ28" s="38"/>
      <c r="CK28" s="39"/>
      <c r="CL28" s="43"/>
      <c r="CM28" s="39"/>
      <c r="CN28" s="67"/>
      <c r="CO28" s="34"/>
      <c r="CP28" s="38"/>
      <c r="CQ28" s="39"/>
      <c r="CR28" s="39"/>
      <c r="CS28" s="39"/>
      <c r="CT28" s="39"/>
      <c r="CU28" s="201"/>
      <c r="CV28" s="38"/>
      <c r="CW28" s="39"/>
      <c r="CX28" s="39"/>
      <c r="CY28" s="39"/>
      <c r="CZ28" s="39"/>
      <c r="DA28" s="63"/>
      <c r="DB28" s="38"/>
      <c r="DC28" s="39"/>
      <c r="DD28" s="39"/>
      <c r="DE28" s="39"/>
      <c r="DF28" s="39"/>
      <c r="DG28" s="43"/>
      <c r="DH28" s="231">
        <f t="shared" si="0"/>
        <v>0</v>
      </c>
      <c r="DI28" s="232">
        <f t="shared" si="1"/>
        <v>0</v>
      </c>
      <c r="DJ28" s="233">
        <f t="shared" si="4"/>
        <v>0</v>
      </c>
    </row>
    <row r="29" spans="1:116" ht="30.95" customHeight="1" x14ac:dyDescent="0.25">
      <c r="A29" s="148"/>
      <c r="B29" s="274"/>
      <c r="C29" s="275"/>
      <c r="D29" s="74"/>
      <c r="E29" s="216"/>
      <c r="F29" s="218"/>
      <c r="G29" s="218"/>
      <c r="H29" s="16"/>
      <c r="I29" s="133"/>
      <c r="J29" s="91"/>
      <c r="K29" s="91"/>
      <c r="L29" s="91"/>
      <c r="M29" s="91"/>
      <c r="N29" s="91"/>
      <c r="O29" s="92"/>
      <c r="P29" s="93"/>
      <c r="Q29" s="94"/>
      <c r="R29" s="94"/>
      <c r="S29" s="94"/>
      <c r="T29" s="94"/>
      <c r="U29" s="209"/>
      <c r="V29" s="49"/>
      <c r="W29" s="41"/>
      <c r="X29" s="50"/>
      <c r="Y29" s="39"/>
      <c r="Z29" s="39"/>
      <c r="AA29" s="44"/>
      <c r="AB29" s="38"/>
      <c r="AC29" s="39"/>
      <c r="AD29" s="39"/>
      <c r="AE29" s="39"/>
      <c r="AF29" s="39"/>
      <c r="AG29" s="34"/>
      <c r="AH29" s="38"/>
      <c r="AI29" s="39"/>
      <c r="AJ29" s="39"/>
      <c r="AK29" s="39"/>
      <c r="AL29" s="39"/>
      <c r="AM29" s="63"/>
      <c r="AN29" s="38"/>
      <c r="AO29" s="39"/>
      <c r="AP29" s="39"/>
      <c r="AQ29" s="39"/>
      <c r="AR29" s="39"/>
      <c r="AS29" s="34"/>
      <c r="AT29" s="200"/>
      <c r="AU29" s="39"/>
      <c r="AV29" s="39"/>
      <c r="AW29" s="39"/>
      <c r="AX29" s="39"/>
      <c r="AY29" s="34"/>
      <c r="AZ29" s="64"/>
      <c r="BA29" s="39"/>
      <c r="BB29" s="39"/>
      <c r="BC29" s="39"/>
      <c r="BD29" s="39"/>
      <c r="BE29" s="34"/>
      <c r="BF29" s="38"/>
      <c r="BG29" s="39"/>
      <c r="BH29" s="39"/>
      <c r="BI29" s="39"/>
      <c r="BJ29" s="65"/>
      <c r="BK29" s="34"/>
      <c r="BL29" s="40"/>
      <c r="BM29" s="39"/>
      <c r="BN29" s="39"/>
      <c r="BO29" s="39"/>
      <c r="BP29" s="39"/>
      <c r="BQ29" s="34"/>
      <c r="BR29" s="200"/>
      <c r="BS29" s="39"/>
      <c r="BT29" s="39"/>
      <c r="BU29" s="39"/>
      <c r="BV29" s="39"/>
      <c r="BW29" s="34"/>
      <c r="BX29" s="64"/>
      <c r="BY29" s="39"/>
      <c r="BZ29" s="65"/>
      <c r="CA29" s="39"/>
      <c r="CB29" s="39"/>
      <c r="CC29" s="34"/>
      <c r="CD29" s="38"/>
      <c r="CE29" s="38"/>
      <c r="CF29" s="38"/>
      <c r="CG29" s="39"/>
      <c r="CH29" s="38"/>
      <c r="CI29" s="66"/>
      <c r="CJ29" s="38"/>
      <c r="CK29" s="39"/>
      <c r="CL29" s="43"/>
      <c r="CM29" s="39"/>
      <c r="CN29" s="67"/>
      <c r="CO29" s="34"/>
      <c r="CP29" s="38"/>
      <c r="CQ29" s="39"/>
      <c r="CR29" s="39"/>
      <c r="CS29" s="39"/>
      <c r="CT29" s="39"/>
      <c r="CU29" s="201"/>
      <c r="CV29" s="38"/>
      <c r="CW29" s="39"/>
      <c r="CX29" s="39"/>
      <c r="CY29" s="39"/>
      <c r="CZ29" s="39"/>
      <c r="DA29" s="63"/>
      <c r="DB29" s="38"/>
      <c r="DC29" s="39"/>
      <c r="DD29" s="39"/>
      <c r="DE29" s="39"/>
      <c r="DF29" s="39"/>
      <c r="DG29" s="43"/>
      <c r="DH29" s="231">
        <f t="shared" si="0"/>
        <v>0</v>
      </c>
      <c r="DI29" s="232">
        <f t="shared" si="1"/>
        <v>0</v>
      </c>
      <c r="DJ29" s="233">
        <f t="shared" si="4"/>
        <v>0</v>
      </c>
    </row>
    <row r="30" spans="1:116" ht="30.95" customHeight="1" outlineLevel="1" x14ac:dyDescent="0.25">
      <c r="A30" s="148"/>
      <c r="B30" s="274"/>
      <c r="C30" s="275"/>
      <c r="D30" s="74"/>
      <c r="E30" s="216"/>
      <c r="F30" s="218"/>
      <c r="G30" s="218"/>
      <c r="H30" s="16"/>
      <c r="I30" s="133"/>
      <c r="J30" s="91"/>
      <c r="K30" s="91"/>
      <c r="L30" s="91"/>
      <c r="M30" s="91"/>
      <c r="N30" s="91"/>
      <c r="O30" s="92"/>
      <c r="P30" s="93"/>
      <c r="Q30" s="94"/>
      <c r="R30" s="94"/>
      <c r="S30" s="94"/>
      <c r="T30" s="94"/>
      <c r="U30" s="209"/>
      <c r="V30" s="49"/>
      <c r="W30" s="41"/>
      <c r="X30" s="50"/>
      <c r="Y30" s="39"/>
      <c r="Z30" s="39"/>
      <c r="AA30" s="44"/>
      <c r="AB30" s="38"/>
      <c r="AC30" s="39"/>
      <c r="AD30" s="39"/>
      <c r="AE30" s="39"/>
      <c r="AF30" s="39"/>
      <c r="AG30" s="34"/>
      <c r="AH30" s="38"/>
      <c r="AI30" s="39"/>
      <c r="AJ30" s="39"/>
      <c r="AK30" s="39"/>
      <c r="AL30" s="39"/>
      <c r="AM30" s="63"/>
      <c r="AN30" s="38"/>
      <c r="AO30" s="39"/>
      <c r="AP30" s="39"/>
      <c r="AQ30" s="39"/>
      <c r="AR30" s="39"/>
      <c r="AS30" s="34"/>
      <c r="AT30" s="200"/>
      <c r="AU30" s="39"/>
      <c r="AV30" s="39"/>
      <c r="AW30" s="39"/>
      <c r="AX30" s="39"/>
      <c r="AY30" s="34"/>
      <c r="AZ30" s="64"/>
      <c r="BA30" s="39"/>
      <c r="BB30" s="39"/>
      <c r="BC30" s="39"/>
      <c r="BD30" s="39"/>
      <c r="BE30" s="34"/>
      <c r="BF30" s="38"/>
      <c r="BG30" s="39"/>
      <c r="BH30" s="39"/>
      <c r="BI30" s="39"/>
      <c r="BJ30" s="65"/>
      <c r="BK30" s="34"/>
      <c r="BL30" s="40"/>
      <c r="BM30" s="39"/>
      <c r="BN30" s="39"/>
      <c r="BO30" s="39"/>
      <c r="BP30" s="39"/>
      <c r="BQ30" s="34"/>
      <c r="BR30" s="200"/>
      <c r="BS30" s="39"/>
      <c r="BT30" s="39"/>
      <c r="BU30" s="39"/>
      <c r="BV30" s="39"/>
      <c r="BW30" s="34"/>
      <c r="BX30" s="64"/>
      <c r="BY30" s="39"/>
      <c r="BZ30" s="65"/>
      <c r="CA30" s="39"/>
      <c r="CB30" s="39"/>
      <c r="CC30" s="34"/>
      <c r="CD30" s="38"/>
      <c r="CE30" s="38"/>
      <c r="CF30" s="38"/>
      <c r="CG30" s="39"/>
      <c r="CH30" s="38"/>
      <c r="CI30" s="66"/>
      <c r="CJ30" s="38"/>
      <c r="CK30" s="39"/>
      <c r="CL30" s="43"/>
      <c r="CM30" s="39"/>
      <c r="CN30" s="67"/>
      <c r="CO30" s="34"/>
      <c r="CP30" s="38"/>
      <c r="CQ30" s="39"/>
      <c r="CR30" s="39"/>
      <c r="CS30" s="39"/>
      <c r="CT30" s="39"/>
      <c r="CU30" s="201"/>
      <c r="CV30" s="38"/>
      <c r="CW30" s="39"/>
      <c r="CX30" s="39"/>
      <c r="CY30" s="39"/>
      <c r="CZ30" s="39"/>
      <c r="DA30" s="63"/>
      <c r="DB30" s="38"/>
      <c r="DC30" s="39"/>
      <c r="DD30" s="39"/>
      <c r="DE30" s="39"/>
      <c r="DF30" s="39"/>
      <c r="DG30" s="43"/>
      <c r="DH30" s="231">
        <f t="shared" si="0"/>
        <v>0</v>
      </c>
      <c r="DI30" s="232">
        <f t="shared" si="1"/>
        <v>0</v>
      </c>
      <c r="DJ30" s="233">
        <f t="shared" si="4"/>
        <v>0</v>
      </c>
    </row>
    <row r="31" spans="1:116" ht="30.95" customHeight="1" x14ac:dyDescent="0.25">
      <c r="A31" s="148"/>
      <c r="B31" s="274"/>
      <c r="C31" s="275"/>
      <c r="D31" s="74"/>
      <c r="E31" s="216"/>
      <c r="F31" s="218"/>
      <c r="G31" s="218"/>
      <c r="H31" s="16"/>
      <c r="I31" s="133"/>
      <c r="J31" s="91"/>
      <c r="K31" s="91"/>
      <c r="L31" s="91"/>
      <c r="M31" s="91"/>
      <c r="N31" s="91"/>
      <c r="O31" s="92"/>
      <c r="P31" s="93"/>
      <c r="Q31" s="94"/>
      <c r="R31" s="94"/>
      <c r="S31" s="94"/>
      <c r="T31" s="94"/>
      <c r="U31" s="209"/>
      <c r="V31" s="49"/>
      <c r="W31" s="41"/>
      <c r="X31" s="50"/>
      <c r="Y31" s="39"/>
      <c r="Z31" s="39"/>
      <c r="AA31" s="44"/>
      <c r="AB31" s="38"/>
      <c r="AC31" s="39"/>
      <c r="AD31" s="39"/>
      <c r="AE31" s="39"/>
      <c r="AF31" s="39"/>
      <c r="AG31" s="34"/>
      <c r="AH31" s="38"/>
      <c r="AI31" s="39"/>
      <c r="AJ31" s="39"/>
      <c r="AK31" s="39"/>
      <c r="AL31" s="39"/>
      <c r="AM31" s="63"/>
      <c r="AN31" s="38"/>
      <c r="AO31" s="39"/>
      <c r="AP31" s="39"/>
      <c r="AQ31" s="39"/>
      <c r="AR31" s="39"/>
      <c r="AS31" s="34"/>
      <c r="AT31" s="200"/>
      <c r="AU31" s="39"/>
      <c r="AV31" s="39"/>
      <c r="AW31" s="39"/>
      <c r="AX31" s="39"/>
      <c r="AY31" s="34"/>
      <c r="AZ31" s="64"/>
      <c r="BA31" s="39"/>
      <c r="BB31" s="39"/>
      <c r="BC31" s="39"/>
      <c r="BD31" s="39"/>
      <c r="BE31" s="34"/>
      <c r="BF31" s="38"/>
      <c r="BG31" s="39"/>
      <c r="BH31" s="39"/>
      <c r="BI31" s="39"/>
      <c r="BJ31" s="65"/>
      <c r="BK31" s="34"/>
      <c r="BL31" s="40"/>
      <c r="BM31" s="39"/>
      <c r="BN31" s="39"/>
      <c r="BO31" s="39"/>
      <c r="BP31" s="39"/>
      <c r="BQ31" s="34"/>
      <c r="BR31" s="200"/>
      <c r="BS31" s="39"/>
      <c r="BT31" s="39"/>
      <c r="BU31" s="39"/>
      <c r="BV31" s="39"/>
      <c r="BW31" s="34"/>
      <c r="BX31" s="64"/>
      <c r="BY31" s="39"/>
      <c r="BZ31" s="65"/>
      <c r="CA31" s="39"/>
      <c r="CB31" s="39"/>
      <c r="CC31" s="34"/>
      <c r="CD31" s="38"/>
      <c r="CE31" s="38"/>
      <c r="CF31" s="38"/>
      <c r="CG31" s="39"/>
      <c r="CH31" s="38"/>
      <c r="CI31" s="66"/>
      <c r="CJ31" s="38"/>
      <c r="CK31" s="39"/>
      <c r="CL31" s="43"/>
      <c r="CM31" s="39"/>
      <c r="CN31" s="67"/>
      <c r="CO31" s="34"/>
      <c r="CP31" s="38"/>
      <c r="CQ31" s="39"/>
      <c r="CR31" s="39"/>
      <c r="CS31" s="39"/>
      <c r="CT31" s="39"/>
      <c r="CU31" s="201"/>
      <c r="CV31" s="38"/>
      <c r="CW31" s="39"/>
      <c r="CX31" s="39"/>
      <c r="CY31" s="39"/>
      <c r="CZ31" s="39"/>
      <c r="DA31" s="63"/>
      <c r="DB31" s="38"/>
      <c r="DC31" s="39"/>
      <c r="DD31" s="39"/>
      <c r="DE31" s="39"/>
      <c r="DF31" s="39"/>
      <c r="DG31" s="43"/>
      <c r="DH31" s="231">
        <f t="shared" si="0"/>
        <v>0</v>
      </c>
      <c r="DI31" s="232">
        <f t="shared" si="1"/>
        <v>0</v>
      </c>
      <c r="DJ31" s="233">
        <f t="shared" si="4"/>
        <v>0</v>
      </c>
    </row>
    <row r="32" spans="1:116" ht="30.95" customHeight="1" outlineLevel="1" x14ac:dyDescent="0.25">
      <c r="A32" s="148"/>
      <c r="B32" s="274"/>
      <c r="C32" s="275"/>
      <c r="D32" s="74"/>
      <c r="E32" s="220"/>
      <c r="F32" s="218"/>
      <c r="G32" s="218"/>
      <c r="H32" s="73"/>
      <c r="I32" s="133"/>
      <c r="J32" s="91"/>
      <c r="K32" s="95"/>
      <c r="L32" s="95"/>
      <c r="M32" s="95"/>
      <c r="N32" s="95"/>
      <c r="O32" s="92"/>
      <c r="P32" s="93"/>
      <c r="Q32" s="94"/>
      <c r="R32" s="94"/>
      <c r="S32" s="94"/>
      <c r="T32" s="94"/>
      <c r="U32" s="209"/>
      <c r="V32" s="96"/>
      <c r="W32" s="41"/>
      <c r="X32" s="50"/>
      <c r="Y32" s="39"/>
      <c r="Z32" s="39"/>
      <c r="AA32" s="34"/>
      <c r="AB32" s="40"/>
      <c r="AC32" s="39"/>
      <c r="AD32" s="39"/>
      <c r="AE32" s="39"/>
      <c r="AF32" s="39"/>
      <c r="AG32" s="34"/>
      <c r="AH32" s="38"/>
      <c r="AI32" s="39"/>
      <c r="AJ32" s="39"/>
      <c r="AK32" s="39"/>
      <c r="AL32" s="39"/>
      <c r="AM32" s="63"/>
      <c r="AN32" s="38"/>
      <c r="AO32" s="39"/>
      <c r="AP32" s="39"/>
      <c r="AQ32" s="39"/>
      <c r="AR32" s="39"/>
      <c r="AS32" s="34"/>
      <c r="AT32" s="200"/>
      <c r="AU32" s="39"/>
      <c r="AV32" s="39"/>
      <c r="AW32" s="39"/>
      <c r="AX32" s="39"/>
      <c r="AY32" s="34"/>
      <c r="AZ32" s="64"/>
      <c r="BA32" s="39"/>
      <c r="BB32" s="39"/>
      <c r="BC32" s="39"/>
      <c r="BD32" s="39"/>
      <c r="BE32" s="34"/>
      <c r="BF32" s="38"/>
      <c r="BG32" s="39"/>
      <c r="BH32" s="39"/>
      <c r="BI32" s="39"/>
      <c r="BJ32" s="65"/>
      <c r="BK32" s="34"/>
      <c r="BL32" s="40"/>
      <c r="BM32" s="39"/>
      <c r="BN32" s="39"/>
      <c r="BO32" s="39"/>
      <c r="BP32" s="39"/>
      <c r="BQ32" s="34"/>
      <c r="BR32" s="200"/>
      <c r="BS32" s="39"/>
      <c r="BT32" s="39"/>
      <c r="BU32" s="39"/>
      <c r="BV32" s="39"/>
      <c r="BW32" s="34"/>
      <c r="BX32" s="64"/>
      <c r="BY32" s="39"/>
      <c r="BZ32" s="65"/>
      <c r="CA32" s="39"/>
      <c r="CB32" s="39"/>
      <c r="CC32" s="34"/>
      <c r="CD32" s="38"/>
      <c r="CE32" s="38"/>
      <c r="CF32" s="38"/>
      <c r="CG32" s="39"/>
      <c r="CH32" s="38"/>
      <c r="CI32" s="66"/>
      <c r="CJ32" s="38"/>
      <c r="CK32" s="39"/>
      <c r="CL32" s="43"/>
      <c r="CM32" s="39"/>
      <c r="CN32" s="67"/>
      <c r="CO32" s="34"/>
      <c r="CP32" s="38"/>
      <c r="CQ32" s="39"/>
      <c r="CR32" s="39"/>
      <c r="CS32" s="39"/>
      <c r="CT32" s="39"/>
      <c r="CU32" s="201"/>
      <c r="CV32" s="38"/>
      <c r="CW32" s="39"/>
      <c r="CX32" s="39"/>
      <c r="CY32" s="39"/>
      <c r="CZ32" s="39"/>
      <c r="DA32" s="63"/>
      <c r="DB32" s="38"/>
      <c r="DC32" s="39"/>
      <c r="DD32" s="39"/>
      <c r="DE32" s="39"/>
      <c r="DF32" s="39"/>
      <c r="DG32" s="43"/>
      <c r="DH32" s="231">
        <f t="shared" si="0"/>
        <v>0</v>
      </c>
      <c r="DI32" s="232">
        <f t="shared" si="1"/>
        <v>0</v>
      </c>
      <c r="DJ32" s="233">
        <f t="shared" si="4"/>
        <v>0</v>
      </c>
    </row>
    <row r="33" spans="1:114" ht="30.95" customHeight="1" outlineLevel="1" x14ac:dyDescent="0.25">
      <c r="A33" s="148"/>
      <c r="B33" s="294" t="s">
        <v>16</v>
      </c>
      <c r="C33" s="294"/>
      <c r="D33" s="294"/>
      <c r="E33" s="294"/>
      <c r="F33" s="294"/>
      <c r="G33" s="294"/>
      <c r="H33" s="294"/>
      <c r="I33" s="295"/>
      <c r="J33" s="97"/>
      <c r="K33" s="97"/>
      <c r="L33" s="97"/>
      <c r="M33" s="97"/>
      <c r="N33" s="97"/>
      <c r="O33" s="98"/>
      <c r="P33" s="99"/>
      <c r="Q33" s="100"/>
      <c r="R33" s="100"/>
      <c r="S33" s="100"/>
      <c r="T33" s="100"/>
      <c r="U33" s="210"/>
      <c r="V33" s="101"/>
      <c r="W33" s="102"/>
      <c r="X33" s="103"/>
      <c r="Y33" s="100"/>
      <c r="Z33" s="100"/>
      <c r="AA33" s="104"/>
      <c r="AB33" s="99"/>
      <c r="AC33" s="100"/>
      <c r="AD33" s="100"/>
      <c r="AE33" s="100"/>
      <c r="AF33" s="100"/>
      <c r="AG33" s="105"/>
      <c r="AH33" s="84"/>
      <c r="AI33" s="79"/>
      <c r="AJ33" s="79"/>
      <c r="AK33" s="79"/>
      <c r="AL33" s="79"/>
      <c r="AM33" s="83"/>
      <c r="AN33" s="84"/>
      <c r="AO33" s="79"/>
      <c r="AP33" s="79"/>
      <c r="AQ33" s="79"/>
      <c r="AR33" s="79"/>
      <c r="AS33" s="83"/>
      <c r="AT33" s="207"/>
      <c r="AU33" s="79"/>
      <c r="AV33" s="79"/>
      <c r="AW33" s="79"/>
      <c r="AX33" s="79"/>
      <c r="AY33" s="83"/>
      <c r="AZ33" s="84"/>
      <c r="BA33" s="79"/>
      <c r="BB33" s="79"/>
      <c r="BC33" s="79"/>
      <c r="BD33" s="79"/>
      <c r="BE33" s="83"/>
      <c r="BF33" s="84"/>
      <c r="BG33" s="79"/>
      <c r="BH33" s="79"/>
      <c r="BI33" s="79"/>
      <c r="BJ33" s="81"/>
      <c r="BK33" s="83"/>
      <c r="BL33" s="78"/>
      <c r="BM33" s="79"/>
      <c r="BN33" s="79"/>
      <c r="BO33" s="79"/>
      <c r="BP33" s="79"/>
      <c r="BQ33" s="83"/>
      <c r="BR33" s="207"/>
      <c r="BS33" s="79"/>
      <c r="BT33" s="79"/>
      <c r="BU33" s="79"/>
      <c r="BV33" s="79"/>
      <c r="BW33" s="83"/>
      <c r="BX33" s="84"/>
      <c r="BY33" s="79"/>
      <c r="BZ33" s="81"/>
      <c r="CA33" s="79"/>
      <c r="CB33" s="79"/>
      <c r="CC33" s="83"/>
      <c r="CD33" s="84"/>
      <c r="CE33" s="84"/>
      <c r="CF33" s="84"/>
      <c r="CG33" s="79"/>
      <c r="CH33" s="79"/>
      <c r="CI33" s="85"/>
      <c r="CJ33" s="84"/>
      <c r="CK33" s="79"/>
      <c r="CL33" s="86"/>
      <c r="CM33" s="79"/>
      <c r="CN33" s="79"/>
      <c r="CO33" s="83"/>
      <c r="CP33" s="84"/>
      <c r="CQ33" s="79"/>
      <c r="CR33" s="79"/>
      <c r="CS33" s="79"/>
      <c r="CT33" s="79"/>
      <c r="CU33" s="206"/>
      <c r="CV33" s="84"/>
      <c r="CW33" s="79"/>
      <c r="CX33" s="79"/>
      <c r="CY33" s="79"/>
      <c r="CZ33" s="79"/>
      <c r="DA33" s="83"/>
      <c r="DB33" s="84"/>
      <c r="DC33" s="79"/>
      <c r="DD33" s="79"/>
      <c r="DE33" s="79"/>
      <c r="DF33" s="79"/>
      <c r="DG33" s="86"/>
      <c r="DH33" s="234"/>
      <c r="DI33" s="235"/>
      <c r="DJ33" s="241"/>
    </row>
    <row r="34" spans="1:114" ht="30.95" customHeight="1" outlineLevel="1" x14ac:dyDescent="0.25">
      <c r="A34" s="148"/>
      <c r="B34" s="274"/>
      <c r="C34" s="275"/>
      <c r="D34" s="74"/>
      <c r="E34" s="216"/>
      <c r="F34" s="218"/>
      <c r="G34" s="218"/>
      <c r="H34" s="16"/>
      <c r="I34" s="133"/>
      <c r="J34" s="47"/>
      <c r="K34" s="47"/>
      <c r="L34" s="47"/>
      <c r="M34" s="47"/>
      <c r="N34" s="47"/>
      <c r="O34" s="48"/>
      <c r="P34" s="38"/>
      <c r="Q34" s="39"/>
      <c r="R34" s="39"/>
      <c r="S34" s="39"/>
      <c r="T34" s="39"/>
      <c r="U34" s="201"/>
      <c r="V34" s="49"/>
      <c r="W34" s="41"/>
      <c r="X34" s="50"/>
      <c r="Y34" s="39"/>
      <c r="Z34" s="39"/>
      <c r="AA34" s="44"/>
      <c r="AB34" s="38"/>
      <c r="AC34" s="39"/>
      <c r="AD34" s="39"/>
      <c r="AE34" s="39"/>
      <c r="AF34" s="39"/>
      <c r="AG34" s="34"/>
      <c r="AH34" s="38"/>
      <c r="AI34" s="39"/>
      <c r="AJ34" s="39"/>
      <c r="AK34" s="39"/>
      <c r="AL34" s="39"/>
      <c r="AM34" s="63"/>
      <c r="AN34" s="38"/>
      <c r="AO34" s="39"/>
      <c r="AP34" s="39"/>
      <c r="AQ34" s="39"/>
      <c r="AR34" s="39"/>
      <c r="AS34" s="34"/>
      <c r="AT34" s="200"/>
      <c r="AU34" s="39"/>
      <c r="AV34" s="39"/>
      <c r="AW34" s="39"/>
      <c r="AX34" s="39"/>
      <c r="AY34" s="34"/>
      <c r="AZ34" s="64"/>
      <c r="BA34" s="39"/>
      <c r="BB34" s="39"/>
      <c r="BC34" s="39"/>
      <c r="BD34" s="39"/>
      <c r="BE34" s="34"/>
      <c r="BF34" s="38"/>
      <c r="BG34" s="39"/>
      <c r="BH34" s="39"/>
      <c r="BI34" s="39"/>
      <c r="BJ34" s="65"/>
      <c r="BK34" s="34"/>
      <c r="BL34" s="40"/>
      <c r="BM34" s="39"/>
      <c r="BN34" s="39"/>
      <c r="BO34" s="39"/>
      <c r="BP34" s="39"/>
      <c r="BQ34" s="34"/>
      <c r="BR34" s="200"/>
      <c r="BS34" s="39"/>
      <c r="BT34" s="39"/>
      <c r="BU34" s="39"/>
      <c r="BV34" s="39"/>
      <c r="BW34" s="34"/>
      <c r="BX34" s="64"/>
      <c r="BY34" s="39"/>
      <c r="BZ34" s="65"/>
      <c r="CA34" s="39"/>
      <c r="CB34" s="39"/>
      <c r="CC34" s="34"/>
      <c r="CD34" s="38"/>
      <c r="CE34" s="38"/>
      <c r="CF34" s="38"/>
      <c r="CG34" s="39"/>
      <c r="CH34" s="38"/>
      <c r="CI34" s="66"/>
      <c r="CJ34" s="38"/>
      <c r="CK34" s="39"/>
      <c r="CL34" s="43"/>
      <c r="CM34" s="39"/>
      <c r="CN34" s="67"/>
      <c r="CO34" s="34"/>
      <c r="CP34" s="38"/>
      <c r="CQ34" s="39"/>
      <c r="CR34" s="39"/>
      <c r="CS34" s="39"/>
      <c r="CT34" s="39"/>
      <c r="CU34" s="201"/>
      <c r="CV34" s="38"/>
      <c r="CW34" s="39"/>
      <c r="CX34" s="39"/>
      <c r="CY34" s="39"/>
      <c r="CZ34" s="39"/>
      <c r="DA34" s="63"/>
      <c r="DB34" s="38"/>
      <c r="DC34" s="39"/>
      <c r="DD34" s="39"/>
      <c r="DE34" s="39"/>
      <c r="DF34" s="39"/>
      <c r="DG34" s="43"/>
      <c r="DH34" s="231">
        <f t="shared" si="0"/>
        <v>0</v>
      </c>
      <c r="DI34" s="232">
        <f t="shared" si="1"/>
        <v>0</v>
      </c>
      <c r="DJ34" s="233">
        <f>DH34-DI34</f>
        <v>0</v>
      </c>
    </row>
    <row r="35" spans="1:114" ht="30.95" customHeight="1" x14ac:dyDescent="0.25">
      <c r="A35" s="148"/>
      <c r="B35" s="274"/>
      <c r="C35" s="275"/>
      <c r="D35" s="74"/>
      <c r="E35" s="216"/>
      <c r="F35" s="218"/>
      <c r="G35" s="218"/>
      <c r="H35" s="16"/>
      <c r="I35" s="133"/>
      <c r="J35" s="47"/>
      <c r="K35" s="47"/>
      <c r="L35" s="47"/>
      <c r="M35" s="47"/>
      <c r="N35" s="47"/>
      <c r="O35" s="48"/>
      <c r="P35" s="38"/>
      <c r="Q35" s="39"/>
      <c r="R35" s="39"/>
      <c r="S35" s="39"/>
      <c r="T35" s="39"/>
      <c r="U35" s="201"/>
      <c r="V35" s="49"/>
      <c r="W35" s="41"/>
      <c r="X35" s="50"/>
      <c r="Y35" s="39"/>
      <c r="Z35" s="39"/>
      <c r="AA35" s="44"/>
      <c r="AB35" s="38"/>
      <c r="AC35" s="39"/>
      <c r="AD35" s="39"/>
      <c r="AE35" s="39"/>
      <c r="AF35" s="39"/>
      <c r="AG35" s="34"/>
      <c r="AH35" s="38"/>
      <c r="AI35" s="39"/>
      <c r="AJ35" s="39"/>
      <c r="AK35" s="39"/>
      <c r="AL35" s="39"/>
      <c r="AM35" s="63"/>
      <c r="AN35" s="38"/>
      <c r="AO35" s="39"/>
      <c r="AP35" s="39"/>
      <c r="AQ35" s="39"/>
      <c r="AR35" s="39"/>
      <c r="AS35" s="34"/>
      <c r="AT35" s="200"/>
      <c r="AU35" s="39"/>
      <c r="AV35" s="39"/>
      <c r="AW35" s="39"/>
      <c r="AX35" s="39"/>
      <c r="AY35" s="34"/>
      <c r="AZ35" s="64"/>
      <c r="BA35" s="39"/>
      <c r="BB35" s="39"/>
      <c r="BC35" s="39"/>
      <c r="BD35" s="39"/>
      <c r="BE35" s="34"/>
      <c r="BF35" s="38"/>
      <c r="BG35" s="39"/>
      <c r="BH35" s="39"/>
      <c r="BI35" s="39"/>
      <c r="BJ35" s="65"/>
      <c r="BK35" s="34"/>
      <c r="BL35" s="40"/>
      <c r="BM35" s="39"/>
      <c r="BN35" s="39"/>
      <c r="BO35" s="39"/>
      <c r="BP35" s="39"/>
      <c r="BQ35" s="34"/>
      <c r="BR35" s="200"/>
      <c r="BS35" s="39"/>
      <c r="BT35" s="39"/>
      <c r="BU35" s="39"/>
      <c r="BV35" s="39"/>
      <c r="BW35" s="34"/>
      <c r="BX35" s="64"/>
      <c r="BY35" s="39"/>
      <c r="BZ35" s="65"/>
      <c r="CA35" s="39"/>
      <c r="CB35" s="39"/>
      <c r="CC35" s="34"/>
      <c r="CD35" s="38"/>
      <c r="CE35" s="38"/>
      <c r="CF35" s="38"/>
      <c r="CG35" s="39"/>
      <c r="CH35" s="38"/>
      <c r="CI35" s="66"/>
      <c r="CJ35" s="38"/>
      <c r="CK35" s="39"/>
      <c r="CL35" s="43"/>
      <c r="CM35" s="39"/>
      <c r="CN35" s="67"/>
      <c r="CO35" s="34"/>
      <c r="CP35" s="38"/>
      <c r="CQ35" s="39"/>
      <c r="CR35" s="39"/>
      <c r="CS35" s="39"/>
      <c r="CT35" s="39"/>
      <c r="CU35" s="201"/>
      <c r="CV35" s="38"/>
      <c r="CW35" s="39"/>
      <c r="CX35" s="39"/>
      <c r="CY35" s="39"/>
      <c r="CZ35" s="39"/>
      <c r="DA35" s="63"/>
      <c r="DB35" s="38"/>
      <c r="DC35" s="39"/>
      <c r="DD35" s="39"/>
      <c r="DE35" s="39"/>
      <c r="DF35" s="39"/>
      <c r="DG35" s="43"/>
      <c r="DH35" s="231">
        <f t="shared" si="0"/>
        <v>0</v>
      </c>
      <c r="DI35" s="232">
        <f t="shared" si="1"/>
        <v>0</v>
      </c>
      <c r="DJ35" s="233">
        <f t="shared" ref="DJ35:DJ41" si="5">DH35-DI35</f>
        <v>0</v>
      </c>
    </row>
    <row r="36" spans="1:114" ht="30.95" customHeight="1" x14ac:dyDescent="0.25">
      <c r="A36" s="148"/>
      <c r="B36" s="274"/>
      <c r="C36" s="275"/>
      <c r="D36" s="74"/>
      <c r="E36" s="216"/>
      <c r="F36" s="218"/>
      <c r="G36" s="218"/>
      <c r="H36" s="16"/>
      <c r="I36" s="133"/>
      <c r="J36" s="47"/>
      <c r="K36" s="47"/>
      <c r="L36" s="47"/>
      <c r="M36" s="47"/>
      <c r="N36" s="47"/>
      <c r="O36" s="48"/>
      <c r="P36" s="38"/>
      <c r="Q36" s="39"/>
      <c r="R36" s="39"/>
      <c r="S36" s="39"/>
      <c r="T36" s="39"/>
      <c r="U36" s="201"/>
      <c r="V36" s="49"/>
      <c r="W36" s="41"/>
      <c r="X36" s="50"/>
      <c r="Y36" s="39"/>
      <c r="Z36" s="39"/>
      <c r="AA36" s="44"/>
      <c r="AB36" s="38"/>
      <c r="AC36" s="39"/>
      <c r="AD36" s="39"/>
      <c r="AE36" s="39"/>
      <c r="AF36" s="39"/>
      <c r="AG36" s="34"/>
      <c r="AH36" s="38"/>
      <c r="AI36" s="39"/>
      <c r="AJ36" s="39"/>
      <c r="AK36" s="39"/>
      <c r="AL36" s="39"/>
      <c r="AM36" s="63"/>
      <c r="AN36" s="38"/>
      <c r="AO36" s="39"/>
      <c r="AP36" s="39"/>
      <c r="AQ36" s="39"/>
      <c r="AR36" s="39"/>
      <c r="AS36" s="34"/>
      <c r="AT36" s="200"/>
      <c r="AU36" s="39"/>
      <c r="AV36" s="39"/>
      <c r="AW36" s="39"/>
      <c r="AX36" s="39"/>
      <c r="AY36" s="34"/>
      <c r="AZ36" s="64"/>
      <c r="BA36" s="39"/>
      <c r="BB36" s="39"/>
      <c r="BC36" s="39"/>
      <c r="BD36" s="39"/>
      <c r="BE36" s="34"/>
      <c r="BF36" s="38"/>
      <c r="BG36" s="39"/>
      <c r="BH36" s="39"/>
      <c r="BI36" s="39"/>
      <c r="BJ36" s="65"/>
      <c r="BK36" s="34"/>
      <c r="BL36" s="40"/>
      <c r="BM36" s="39"/>
      <c r="BN36" s="39"/>
      <c r="BO36" s="39"/>
      <c r="BP36" s="39"/>
      <c r="BQ36" s="34"/>
      <c r="BR36" s="200"/>
      <c r="BS36" s="39"/>
      <c r="BT36" s="39"/>
      <c r="BU36" s="39"/>
      <c r="BV36" s="39"/>
      <c r="BW36" s="34"/>
      <c r="BX36" s="64"/>
      <c r="BY36" s="39"/>
      <c r="BZ36" s="65"/>
      <c r="CA36" s="39"/>
      <c r="CB36" s="39"/>
      <c r="CC36" s="34"/>
      <c r="CD36" s="38"/>
      <c r="CE36" s="38"/>
      <c r="CF36" s="38"/>
      <c r="CG36" s="39"/>
      <c r="CH36" s="38"/>
      <c r="CI36" s="66"/>
      <c r="CJ36" s="38"/>
      <c r="CK36" s="39"/>
      <c r="CL36" s="43"/>
      <c r="CM36" s="39"/>
      <c r="CN36" s="67"/>
      <c r="CO36" s="34"/>
      <c r="CP36" s="38"/>
      <c r="CQ36" s="39"/>
      <c r="CR36" s="39"/>
      <c r="CS36" s="39"/>
      <c r="CT36" s="39"/>
      <c r="CU36" s="201"/>
      <c r="CV36" s="38"/>
      <c r="CW36" s="39"/>
      <c r="CX36" s="39"/>
      <c r="CY36" s="39"/>
      <c r="CZ36" s="39"/>
      <c r="DA36" s="63"/>
      <c r="DB36" s="38"/>
      <c r="DC36" s="39"/>
      <c r="DD36" s="39"/>
      <c r="DE36" s="39"/>
      <c r="DF36" s="39"/>
      <c r="DG36" s="43"/>
      <c r="DH36" s="231">
        <f t="shared" si="0"/>
        <v>0</v>
      </c>
      <c r="DI36" s="232">
        <f t="shared" si="1"/>
        <v>0</v>
      </c>
      <c r="DJ36" s="233">
        <f t="shared" si="5"/>
        <v>0</v>
      </c>
    </row>
    <row r="37" spans="1:114" ht="30.95" customHeight="1" x14ac:dyDescent="0.25">
      <c r="A37" s="148"/>
      <c r="B37" s="274"/>
      <c r="C37" s="275"/>
      <c r="D37" s="74"/>
      <c r="E37" s="216"/>
      <c r="F37" s="218"/>
      <c r="G37" s="218"/>
      <c r="H37" s="16"/>
      <c r="I37" s="133"/>
      <c r="J37" s="47"/>
      <c r="K37" s="47"/>
      <c r="L37" s="47"/>
      <c r="M37" s="47"/>
      <c r="N37" s="47"/>
      <c r="O37" s="48"/>
      <c r="P37" s="38"/>
      <c r="Q37" s="39"/>
      <c r="R37" s="39"/>
      <c r="S37" s="39"/>
      <c r="T37" s="39"/>
      <c r="U37" s="201"/>
      <c r="V37" s="49"/>
      <c r="W37" s="41"/>
      <c r="X37" s="50"/>
      <c r="Y37" s="39"/>
      <c r="Z37" s="39"/>
      <c r="AA37" s="44"/>
      <c r="AB37" s="38"/>
      <c r="AC37" s="39"/>
      <c r="AD37" s="39"/>
      <c r="AE37" s="39"/>
      <c r="AF37" s="39"/>
      <c r="AG37" s="34"/>
      <c r="AH37" s="38"/>
      <c r="AI37" s="39"/>
      <c r="AJ37" s="39"/>
      <c r="AK37" s="39"/>
      <c r="AL37" s="39"/>
      <c r="AM37" s="63"/>
      <c r="AN37" s="38"/>
      <c r="AO37" s="39"/>
      <c r="AP37" s="39"/>
      <c r="AQ37" s="39"/>
      <c r="AR37" s="39"/>
      <c r="AS37" s="34"/>
      <c r="AT37" s="200"/>
      <c r="AU37" s="39"/>
      <c r="AV37" s="39"/>
      <c r="AW37" s="39"/>
      <c r="AX37" s="39"/>
      <c r="AY37" s="34"/>
      <c r="AZ37" s="64"/>
      <c r="BA37" s="39"/>
      <c r="BB37" s="39"/>
      <c r="BC37" s="39"/>
      <c r="BD37" s="39"/>
      <c r="BE37" s="34"/>
      <c r="BF37" s="38"/>
      <c r="BG37" s="39"/>
      <c r="BH37" s="39"/>
      <c r="BI37" s="39"/>
      <c r="BJ37" s="65"/>
      <c r="BK37" s="34"/>
      <c r="BL37" s="40"/>
      <c r="BM37" s="39"/>
      <c r="BN37" s="39"/>
      <c r="BO37" s="39"/>
      <c r="BP37" s="39"/>
      <c r="BQ37" s="34"/>
      <c r="BR37" s="200"/>
      <c r="BS37" s="39"/>
      <c r="BT37" s="39"/>
      <c r="BU37" s="39"/>
      <c r="BV37" s="39"/>
      <c r="BW37" s="34"/>
      <c r="BX37" s="64"/>
      <c r="BY37" s="39"/>
      <c r="BZ37" s="65"/>
      <c r="CA37" s="39"/>
      <c r="CB37" s="39"/>
      <c r="CC37" s="34"/>
      <c r="CD37" s="38"/>
      <c r="CE37" s="38"/>
      <c r="CF37" s="38"/>
      <c r="CG37" s="39"/>
      <c r="CH37" s="38"/>
      <c r="CI37" s="66"/>
      <c r="CJ37" s="38"/>
      <c r="CK37" s="39"/>
      <c r="CL37" s="43"/>
      <c r="CM37" s="39"/>
      <c r="CN37" s="67"/>
      <c r="CO37" s="34"/>
      <c r="CP37" s="38"/>
      <c r="CQ37" s="39"/>
      <c r="CR37" s="39"/>
      <c r="CS37" s="39"/>
      <c r="CT37" s="39"/>
      <c r="CU37" s="201"/>
      <c r="CV37" s="38"/>
      <c r="CW37" s="39"/>
      <c r="CX37" s="39"/>
      <c r="CY37" s="39"/>
      <c r="CZ37" s="39"/>
      <c r="DA37" s="63"/>
      <c r="DB37" s="38"/>
      <c r="DC37" s="39"/>
      <c r="DD37" s="39"/>
      <c r="DE37" s="39"/>
      <c r="DF37" s="39"/>
      <c r="DG37" s="43"/>
      <c r="DH37" s="231">
        <f t="shared" si="0"/>
        <v>0</v>
      </c>
      <c r="DI37" s="232">
        <f t="shared" si="1"/>
        <v>0</v>
      </c>
      <c r="DJ37" s="233">
        <f t="shared" si="5"/>
        <v>0</v>
      </c>
    </row>
    <row r="38" spans="1:114" ht="30.95" customHeight="1" x14ac:dyDescent="0.25">
      <c r="A38" s="148"/>
      <c r="B38" s="274"/>
      <c r="C38" s="275"/>
      <c r="D38" s="74"/>
      <c r="E38" s="216"/>
      <c r="F38" s="218"/>
      <c r="G38" s="218"/>
      <c r="H38" s="16"/>
      <c r="I38" s="133"/>
      <c r="J38" s="47"/>
      <c r="K38" s="47"/>
      <c r="L38" s="47"/>
      <c r="M38" s="47"/>
      <c r="N38" s="47"/>
      <c r="O38" s="48"/>
      <c r="P38" s="38"/>
      <c r="Q38" s="39"/>
      <c r="R38" s="39"/>
      <c r="S38" s="39"/>
      <c r="T38" s="39"/>
      <c r="U38" s="201"/>
      <c r="V38" s="49"/>
      <c r="W38" s="41"/>
      <c r="X38" s="50"/>
      <c r="Y38" s="39"/>
      <c r="Z38" s="39"/>
      <c r="AA38" s="44"/>
      <c r="AB38" s="38"/>
      <c r="AC38" s="39"/>
      <c r="AD38" s="39"/>
      <c r="AE38" s="39"/>
      <c r="AF38" s="39"/>
      <c r="AG38" s="34"/>
      <c r="AH38" s="38"/>
      <c r="AI38" s="39"/>
      <c r="AJ38" s="39"/>
      <c r="AK38" s="39"/>
      <c r="AL38" s="39"/>
      <c r="AM38" s="63"/>
      <c r="AN38" s="38"/>
      <c r="AO38" s="39"/>
      <c r="AP38" s="39"/>
      <c r="AQ38" s="39"/>
      <c r="AR38" s="39"/>
      <c r="AS38" s="34"/>
      <c r="AT38" s="200"/>
      <c r="AU38" s="39"/>
      <c r="AV38" s="39"/>
      <c r="AW38" s="39"/>
      <c r="AX38" s="39"/>
      <c r="AY38" s="34"/>
      <c r="AZ38" s="64"/>
      <c r="BA38" s="39"/>
      <c r="BB38" s="39"/>
      <c r="BC38" s="39"/>
      <c r="BD38" s="39"/>
      <c r="BE38" s="34"/>
      <c r="BF38" s="38"/>
      <c r="BG38" s="39"/>
      <c r="BH38" s="39"/>
      <c r="BI38" s="39"/>
      <c r="BJ38" s="65"/>
      <c r="BK38" s="34"/>
      <c r="BL38" s="40"/>
      <c r="BM38" s="39"/>
      <c r="BN38" s="39"/>
      <c r="BO38" s="39"/>
      <c r="BP38" s="39"/>
      <c r="BQ38" s="34"/>
      <c r="BR38" s="200"/>
      <c r="BS38" s="39"/>
      <c r="BT38" s="39"/>
      <c r="BU38" s="39"/>
      <c r="BV38" s="39"/>
      <c r="BW38" s="34"/>
      <c r="BX38" s="64"/>
      <c r="BY38" s="39"/>
      <c r="BZ38" s="65"/>
      <c r="CA38" s="39"/>
      <c r="CB38" s="39"/>
      <c r="CC38" s="34"/>
      <c r="CD38" s="38"/>
      <c r="CE38" s="38"/>
      <c r="CF38" s="38"/>
      <c r="CG38" s="39"/>
      <c r="CH38" s="38"/>
      <c r="CI38" s="66"/>
      <c r="CJ38" s="38"/>
      <c r="CK38" s="39"/>
      <c r="CL38" s="43"/>
      <c r="CM38" s="39"/>
      <c r="CN38" s="67"/>
      <c r="CO38" s="34"/>
      <c r="CP38" s="38"/>
      <c r="CQ38" s="39"/>
      <c r="CR38" s="39"/>
      <c r="CS38" s="39"/>
      <c r="CT38" s="39"/>
      <c r="CU38" s="201"/>
      <c r="CV38" s="38"/>
      <c r="CW38" s="39"/>
      <c r="CX38" s="39"/>
      <c r="CY38" s="39"/>
      <c r="CZ38" s="39"/>
      <c r="DA38" s="63"/>
      <c r="DB38" s="38"/>
      <c r="DC38" s="39"/>
      <c r="DD38" s="39"/>
      <c r="DE38" s="39"/>
      <c r="DF38" s="39"/>
      <c r="DG38" s="43"/>
      <c r="DH38" s="231">
        <f t="shared" si="0"/>
        <v>0</v>
      </c>
      <c r="DI38" s="232">
        <f t="shared" si="1"/>
        <v>0</v>
      </c>
      <c r="DJ38" s="233">
        <f t="shared" si="5"/>
        <v>0</v>
      </c>
    </row>
    <row r="39" spans="1:114" ht="30.95" customHeight="1" x14ac:dyDescent="0.25">
      <c r="A39" s="148"/>
      <c r="B39" s="274"/>
      <c r="C39" s="275"/>
      <c r="D39" s="74"/>
      <c r="E39" s="216"/>
      <c r="F39" s="218"/>
      <c r="G39" s="218"/>
      <c r="H39" s="16"/>
      <c r="I39" s="133"/>
      <c r="J39" s="47"/>
      <c r="K39" s="47"/>
      <c r="L39" s="47"/>
      <c r="M39" s="47"/>
      <c r="N39" s="47"/>
      <c r="O39" s="48"/>
      <c r="P39" s="38"/>
      <c r="Q39" s="39"/>
      <c r="R39" s="39"/>
      <c r="S39" s="39"/>
      <c r="T39" s="39"/>
      <c r="U39" s="201"/>
      <c r="V39" s="49"/>
      <c r="W39" s="41"/>
      <c r="X39" s="50"/>
      <c r="Y39" s="39"/>
      <c r="Z39" s="39"/>
      <c r="AA39" s="44"/>
      <c r="AB39" s="38"/>
      <c r="AC39" s="39"/>
      <c r="AD39" s="39"/>
      <c r="AE39" s="39"/>
      <c r="AF39" s="39"/>
      <c r="AG39" s="34"/>
      <c r="AH39" s="38"/>
      <c r="AI39" s="39"/>
      <c r="AJ39" s="39"/>
      <c r="AK39" s="39"/>
      <c r="AL39" s="39"/>
      <c r="AM39" s="63"/>
      <c r="AN39" s="38"/>
      <c r="AO39" s="39"/>
      <c r="AP39" s="39"/>
      <c r="AQ39" s="39"/>
      <c r="AR39" s="39"/>
      <c r="AS39" s="34"/>
      <c r="AT39" s="200"/>
      <c r="AU39" s="39"/>
      <c r="AV39" s="39"/>
      <c r="AW39" s="39"/>
      <c r="AX39" s="39"/>
      <c r="AY39" s="34"/>
      <c r="AZ39" s="64"/>
      <c r="BA39" s="39"/>
      <c r="BB39" s="39"/>
      <c r="BC39" s="39"/>
      <c r="BD39" s="39"/>
      <c r="BE39" s="34"/>
      <c r="BF39" s="38"/>
      <c r="BG39" s="39"/>
      <c r="BH39" s="39"/>
      <c r="BI39" s="39"/>
      <c r="BJ39" s="65"/>
      <c r="BK39" s="34"/>
      <c r="BL39" s="40"/>
      <c r="BM39" s="39"/>
      <c r="BN39" s="39"/>
      <c r="BO39" s="39"/>
      <c r="BP39" s="39"/>
      <c r="BQ39" s="34"/>
      <c r="BR39" s="200"/>
      <c r="BS39" s="39"/>
      <c r="BT39" s="39"/>
      <c r="BU39" s="39"/>
      <c r="BV39" s="39"/>
      <c r="BW39" s="34"/>
      <c r="BX39" s="64"/>
      <c r="BY39" s="39"/>
      <c r="BZ39" s="65"/>
      <c r="CA39" s="39"/>
      <c r="CB39" s="39"/>
      <c r="CC39" s="34"/>
      <c r="CD39" s="38"/>
      <c r="CE39" s="38"/>
      <c r="CF39" s="38"/>
      <c r="CG39" s="39"/>
      <c r="CH39" s="38"/>
      <c r="CI39" s="66"/>
      <c r="CJ39" s="38"/>
      <c r="CK39" s="39"/>
      <c r="CL39" s="43"/>
      <c r="CM39" s="39"/>
      <c r="CN39" s="67"/>
      <c r="CO39" s="34"/>
      <c r="CP39" s="38"/>
      <c r="CQ39" s="39"/>
      <c r="CR39" s="39"/>
      <c r="CS39" s="39"/>
      <c r="CT39" s="39"/>
      <c r="CU39" s="201"/>
      <c r="CV39" s="38"/>
      <c r="CW39" s="39"/>
      <c r="CX39" s="39"/>
      <c r="CY39" s="39"/>
      <c r="CZ39" s="39"/>
      <c r="DA39" s="63"/>
      <c r="DB39" s="38"/>
      <c r="DC39" s="39"/>
      <c r="DD39" s="39"/>
      <c r="DE39" s="39"/>
      <c r="DF39" s="39"/>
      <c r="DG39" s="43"/>
      <c r="DH39" s="231">
        <f t="shared" si="0"/>
        <v>0</v>
      </c>
      <c r="DI39" s="232">
        <f t="shared" si="1"/>
        <v>0</v>
      </c>
      <c r="DJ39" s="233">
        <f t="shared" si="5"/>
        <v>0</v>
      </c>
    </row>
    <row r="40" spans="1:114" ht="30.95" customHeight="1" x14ac:dyDescent="0.25">
      <c r="A40" s="148"/>
      <c r="B40" s="274"/>
      <c r="C40" s="275"/>
      <c r="D40" s="74"/>
      <c r="E40" s="216"/>
      <c r="F40" s="218"/>
      <c r="G40" s="218"/>
      <c r="H40" s="16"/>
      <c r="I40" s="133"/>
      <c r="J40" s="47"/>
      <c r="K40" s="47"/>
      <c r="L40" s="47"/>
      <c r="M40" s="47"/>
      <c r="N40" s="47"/>
      <c r="O40" s="48"/>
      <c r="P40" s="38"/>
      <c r="Q40" s="39"/>
      <c r="R40" s="39"/>
      <c r="S40" s="39"/>
      <c r="T40" s="39"/>
      <c r="U40" s="201"/>
      <c r="V40" s="49"/>
      <c r="W40" s="41"/>
      <c r="X40" s="50"/>
      <c r="Y40" s="39"/>
      <c r="Z40" s="39"/>
      <c r="AA40" s="44"/>
      <c r="AB40" s="38"/>
      <c r="AC40" s="39"/>
      <c r="AD40" s="39"/>
      <c r="AE40" s="39"/>
      <c r="AF40" s="39"/>
      <c r="AG40" s="34"/>
      <c r="AH40" s="38"/>
      <c r="AI40" s="39"/>
      <c r="AJ40" s="39"/>
      <c r="AK40" s="39"/>
      <c r="AL40" s="39"/>
      <c r="AM40" s="63"/>
      <c r="AN40" s="38"/>
      <c r="AO40" s="39"/>
      <c r="AP40" s="39"/>
      <c r="AQ40" s="39"/>
      <c r="AR40" s="39"/>
      <c r="AS40" s="34"/>
      <c r="AT40" s="200"/>
      <c r="AU40" s="39"/>
      <c r="AV40" s="39"/>
      <c r="AW40" s="39"/>
      <c r="AX40" s="39"/>
      <c r="AY40" s="34"/>
      <c r="AZ40" s="64"/>
      <c r="BA40" s="39"/>
      <c r="BB40" s="39"/>
      <c r="BC40" s="39"/>
      <c r="BD40" s="39"/>
      <c r="BE40" s="34"/>
      <c r="BF40" s="38"/>
      <c r="BG40" s="39"/>
      <c r="BH40" s="39"/>
      <c r="BI40" s="39"/>
      <c r="BJ40" s="65"/>
      <c r="BK40" s="34"/>
      <c r="BL40" s="40"/>
      <c r="BM40" s="39"/>
      <c r="BN40" s="39"/>
      <c r="BO40" s="39"/>
      <c r="BP40" s="39"/>
      <c r="BQ40" s="34"/>
      <c r="BR40" s="200"/>
      <c r="BS40" s="39"/>
      <c r="BT40" s="39"/>
      <c r="BU40" s="39"/>
      <c r="BV40" s="39"/>
      <c r="BW40" s="34"/>
      <c r="BX40" s="64"/>
      <c r="BY40" s="39"/>
      <c r="BZ40" s="65"/>
      <c r="CA40" s="39"/>
      <c r="CB40" s="39"/>
      <c r="CC40" s="34"/>
      <c r="CD40" s="38"/>
      <c r="CE40" s="38"/>
      <c r="CF40" s="38"/>
      <c r="CG40" s="39"/>
      <c r="CH40" s="38"/>
      <c r="CI40" s="66"/>
      <c r="CJ40" s="38"/>
      <c r="CK40" s="39"/>
      <c r="CL40" s="43"/>
      <c r="CM40" s="39"/>
      <c r="CN40" s="67"/>
      <c r="CO40" s="34"/>
      <c r="CP40" s="38"/>
      <c r="CQ40" s="39"/>
      <c r="CR40" s="39"/>
      <c r="CS40" s="39"/>
      <c r="CT40" s="39"/>
      <c r="CU40" s="201"/>
      <c r="CV40" s="38"/>
      <c r="CW40" s="39"/>
      <c r="CX40" s="39"/>
      <c r="CY40" s="39"/>
      <c r="CZ40" s="39"/>
      <c r="DA40" s="63"/>
      <c r="DB40" s="38"/>
      <c r="DC40" s="39"/>
      <c r="DD40" s="39"/>
      <c r="DE40" s="39"/>
      <c r="DF40" s="39"/>
      <c r="DG40" s="43"/>
      <c r="DH40" s="231">
        <f t="shared" si="0"/>
        <v>0</v>
      </c>
      <c r="DI40" s="232">
        <f t="shared" si="1"/>
        <v>0</v>
      </c>
      <c r="DJ40" s="233">
        <f t="shared" si="5"/>
        <v>0</v>
      </c>
    </row>
    <row r="41" spans="1:114" ht="30.95" customHeight="1" thickBot="1" x14ac:dyDescent="0.3">
      <c r="A41" s="148"/>
      <c r="B41" s="296"/>
      <c r="C41" s="297"/>
      <c r="D41" s="130"/>
      <c r="E41" s="223"/>
      <c r="F41" s="224"/>
      <c r="G41" s="224"/>
      <c r="H41" s="106"/>
      <c r="I41" s="134"/>
      <c r="J41" s="107"/>
      <c r="K41" s="107"/>
      <c r="L41" s="107"/>
      <c r="M41" s="107"/>
      <c r="N41" s="107"/>
      <c r="O41" s="108"/>
      <c r="P41" s="109"/>
      <c r="Q41" s="110"/>
      <c r="R41" s="110"/>
      <c r="S41" s="110"/>
      <c r="T41" s="110"/>
      <c r="U41" s="211"/>
      <c r="V41" s="111"/>
      <c r="W41" s="112"/>
      <c r="X41" s="113"/>
      <c r="Y41" s="110"/>
      <c r="Z41" s="110"/>
      <c r="AA41" s="114"/>
      <c r="AB41" s="109"/>
      <c r="AC41" s="110"/>
      <c r="AD41" s="110"/>
      <c r="AE41" s="110"/>
      <c r="AF41" s="110"/>
      <c r="AG41" s="115"/>
      <c r="AH41" s="109"/>
      <c r="AI41" s="110"/>
      <c r="AJ41" s="110"/>
      <c r="AK41" s="110"/>
      <c r="AL41" s="110"/>
      <c r="AM41" s="116"/>
      <c r="AN41" s="109"/>
      <c r="AO41" s="110"/>
      <c r="AP41" s="110"/>
      <c r="AQ41" s="110"/>
      <c r="AR41" s="110"/>
      <c r="AS41" s="115"/>
      <c r="AT41" s="212"/>
      <c r="AU41" s="110"/>
      <c r="AV41" s="110"/>
      <c r="AW41" s="110"/>
      <c r="AX41" s="110"/>
      <c r="AY41" s="115"/>
      <c r="AZ41" s="117"/>
      <c r="BA41" s="110"/>
      <c r="BB41" s="110"/>
      <c r="BC41" s="110"/>
      <c r="BD41" s="110"/>
      <c r="BE41" s="115"/>
      <c r="BF41" s="109"/>
      <c r="BG41" s="110"/>
      <c r="BH41" s="110"/>
      <c r="BI41" s="109"/>
      <c r="BJ41" s="118"/>
      <c r="BK41" s="115"/>
      <c r="BL41" s="119"/>
      <c r="BM41" s="110"/>
      <c r="BN41" s="110"/>
      <c r="BO41" s="110"/>
      <c r="BP41" s="110"/>
      <c r="BQ41" s="115"/>
      <c r="BR41" s="212"/>
      <c r="BS41" s="110"/>
      <c r="BT41" s="110"/>
      <c r="BU41" s="110"/>
      <c r="BV41" s="110"/>
      <c r="BW41" s="115"/>
      <c r="BX41" s="117"/>
      <c r="BY41" s="110"/>
      <c r="BZ41" s="118"/>
      <c r="CA41" s="110"/>
      <c r="CB41" s="110"/>
      <c r="CC41" s="115"/>
      <c r="CD41" s="109"/>
      <c r="CE41" s="109"/>
      <c r="CF41" s="109"/>
      <c r="CG41" s="110"/>
      <c r="CH41" s="110"/>
      <c r="CI41" s="120"/>
      <c r="CJ41" s="109"/>
      <c r="CK41" s="110"/>
      <c r="CL41" s="121"/>
      <c r="CM41" s="110"/>
      <c r="CN41" s="122"/>
      <c r="CO41" s="115"/>
      <c r="CP41" s="109"/>
      <c r="CQ41" s="110"/>
      <c r="CR41" s="110"/>
      <c r="CS41" s="110"/>
      <c r="CT41" s="110"/>
      <c r="CU41" s="211"/>
      <c r="CV41" s="109"/>
      <c r="CW41" s="110"/>
      <c r="CX41" s="110"/>
      <c r="CY41" s="110"/>
      <c r="CZ41" s="110"/>
      <c r="DA41" s="116"/>
      <c r="DB41" s="109"/>
      <c r="DC41" s="110"/>
      <c r="DD41" s="110"/>
      <c r="DE41" s="110"/>
      <c r="DF41" s="110"/>
      <c r="DG41" s="121"/>
      <c r="DH41" s="237">
        <f t="shared" si="0"/>
        <v>0</v>
      </c>
      <c r="DI41" s="238">
        <f t="shared" si="1"/>
        <v>0</v>
      </c>
      <c r="DJ41" s="239">
        <f t="shared" si="5"/>
        <v>0</v>
      </c>
    </row>
    <row r="42" spans="1:114" ht="21" customHeight="1" x14ac:dyDescent="0.25">
      <c r="A42" s="6"/>
      <c r="B42" s="6"/>
      <c r="C42" s="6"/>
      <c r="D42" s="131"/>
      <c r="E42" s="6"/>
      <c r="F42" s="123"/>
      <c r="G42" s="123"/>
      <c r="H42" s="124"/>
      <c r="I42" s="124"/>
      <c r="J42" s="124"/>
      <c r="K42" s="124"/>
      <c r="L42" s="124"/>
      <c r="M42" s="124"/>
      <c r="N42" s="124"/>
      <c r="O42" s="124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114" ht="21" customHeight="1" x14ac:dyDescent="0.25">
      <c r="A43" s="6"/>
      <c r="B43" s="6" t="s">
        <v>25</v>
      </c>
      <c r="C43" s="6"/>
      <c r="D43" s="6"/>
      <c r="E43" s="6"/>
      <c r="F43" s="123"/>
      <c r="G43" s="123"/>
      <c r="H43" s="124"/>
      <c r="I43" s="124"/>
      <c r="J43" s="124"/>
      <c r="K43" s="124"/>
      <c r="L43" s="124"/>
      <c r="M43" s="124"/>
      <c r="N43" s="124"/>
      <c r="O43" s="124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114" ht="21" customHeight="1" x14ac:dyDescent="0.25">
      <c r="A44" s="6"/>
      <c r="B44" s="125"/>
      <c r="C44" s="128" t="s">
        <v>26</v>
      </c>
      <c r="D44" s="6"/>
      <c r="E44" s="6"/>
      <c r="F44" s="123"/>
      <c r="G44" s="123"/>
      <c r="H44" s="124"/>
      <c r="I44" s="124"/>
      <c r="J44" s="124"/>
      <c r="K44" s="124"/>
      <c r="L44" s="124"/>
      <c r="M44" s="124"/>
      <c r="N44" s="124"/>
      <c r="O44" s="124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114" ht="21" customHeight="1" x14ac:dyDescent="0.25">
      <c r="A45" s="6"/>
      <c r="B45" s="126"/>
      <c r="C45" s="128" t="s">
        <v>27</v>
      </c>
      <c r="D45" s="6"/>
      <c r="E45" s="6"/>
      <c r="F45" s="123"/>
      <c r="G45" s="123"/>
      <c r="H45" s="124"/>
      <c r="I45" s="124"/>
      <c r="J45" s="124"/>
      <c r="K45" s="124"/>
      <c r="L45" s="124"/>
      <c r="M45" s="124"/>
      <c r="N45" s="124"/>
      <c r="O45" s="124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114" ht="15.75" customHeight="1" x14ac:dyDescent="0.25">
      <c r="B46" s="127"/>
      <c r="C46" s="127" t="s">
        <v>28</v>
      </c>
    </row>
    <row r="47" spans="1:114" ht="15.75" customHeight="1" x14ac:dyDescent="0.25">
      <c r="B47" s="129" t="s">
        <v>29</v>
      </c>
      <c r="C47" s="127" t="s">
        <v>30</v>
      </c>
    </row>
    <row r="48" spans="1:11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sheetProtection algorithmName="SHA-512" hashValue="SjEdvwptGczWPpA6A3rQbQBlwPx4N7arsYxZsh9m/Vvkoskd/3f8ARvjW41GXcwAzMTcb8yWHMIuSbzjL5WQcQ==" saltValue="699SC6AFaUIOLicJz/w/hg==" spinCount="100000" sheet="1" insertRows="0" deleteRows="0"/>
  <mergeCells count="70">
    <mergeCell ref="B9:C9"/>
    <mergeCell ref="D1:E1"/>
    <mergeCell ref="C2:E2"/>
    <mergeCell ref="F2:G2"/>
    <mergeCell ref="J2:DJ2"/>
    <mergeCell ref="B3:B4"/>
    <mergeCell ref="C3:E4"/>
    <mergeCell ref="F3:G4"/>
    <mergeCell ref="I3:I4"/>
    <mergeCell ref="J3:AG3"/>
    <mergeCell ref="AH3:BH3"/>
    <mergeCell ref="BI3:CH3"/>
    <mergeCell ref="CI3:DG3"/>
    <mergeCell ref="DH3:DJ4"/>
    <mergeCell ref="J4:O4"/>
    <mergeCell ref="P4:U4"/>
    <mergeCell ref="CJ4:CO4"/>
    <mergeCell ref="CP4:CU4"/>
    <mergeCell ref="CV4:DA4"/>
    <mergeCell ref="DB4:DG4"/>
    <mergeCell ref="B5:C5"/>
    <mergeCell ref="AZ4:BE4"/>
    <mergeCell ref="BF4:BK4"/>
    <mergeCell ref="BL4:BQ4"/>
    <mergeCell ref="BR4:BW4"/>
    <mergeCell ref="BX4:CC4"/>
    <mergeCell ref="CD4:CI4"/>
    <mergeCell ref="AB4:AG4"/>
    <mergeCell ref="AH4:AM4"/>
    <mergeCell ref="AN4:AS4"/>
    <mergeCell ref="AT4:AY4"/>
    <mergeCell ref="V4:AA4"/>
    <mergeCell ref="DI5:DI6"/>
    <mergeCell ref="DJ5:DJ6"/>
    <mergeCell ref="B6:I6"/>
    <mergeCell ref="B7:C7"/>
    <mergeCell ref="B8:C8"/>
    <mergeCell ref="DH5:DH6"/>
    <mergeCell ref="B21:C21"/>
    <mergeCell ref="B10:C10"/>
    <mergeCell ref="B11:C11"/>
    <mergeCell ref="B12:C12"/>
    <mergeCell ref="B13:C13"/>
    <mergeCell ref="B14:C14"/>
    <mergeCell ref="B15:I15"/>
    <mergeCell ref="B16:C16"/>
    <mergeCell ref="B17:C17"/>
    <mergeCell ref="B18:C18"/>
    <mergeCell ref="B19:C19"/>
    <mergeCell ref="B20:C20"/>
    <mergeCell ref="B33:I33"/>
    <mergeCell ref="B22:C22"/>
    <mergeCell ref="B23:C23"/>
    <mergeCell ref="B24:I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34:C34"/>
    <mergeCell ref="B35:C35"/>
    <mergeCell ref="B36:C36"/>
    <mergeCell ref="B37:C37"/>
    <mergeCell ref="B38:C38"/>
    <mergeCell ref="B39:C39"/>
  </mergeCells>
  <conditionalFormatting sqref="J7:DG41">
    <cfRule type="cellIs" dxfId="8" priority="21" operator="notEqual">
      <formula>0</formula>
    </cfRule>
  </conditionalFormatting>
  <conditionalFormatting sqref="DJ7:DJ14">
    <cfRule type="cellIs" dxfId="7" priority="18" operator="lessThan">
      <formula>0</formula>
    </cfRule>
    <cfRule type="cellIs" dxfId="6" priority="20" operator="between">
      <formula>1</formula>
      <formula>$DI$7-1</formula>
    </cfRule>
  </conditionalFormatting>
  <conditionalFormatting sqref="DJ7">
    <cfRule type="cellIs" priority="19" stopIfTrue="1" operator="equal">
      <formula>$DI$7</formula>
    </cfRule>
  </conditionalFormatting>
  <conditionalFormatting sqref="DJ8">
    <cfRule type="cellIs" priority="17" stopIfTrue="1" operator="equal">
      <formula>$DI$7</formula>
    </cfRule>
  </conditionalFormatting>
  <conditionalFormatting sqref="DJ9:DJ14">
    <cfRule type="cellIs" priority="16" stopIfTrue="1" operator="equal">
      <formula>$DI$7</formula>
    </cfRule>
  </conditionalFormatting>
  <conditionalFormatting sqref="DJ16:DJ23">
    <cfRule type="cellIs" dxfId="5" priority="13" operator="lessThan">
      <formula>0</formula>
    </cfRule>
    <cfRule type="cellIs" dxfId="4" priority="15" operator="between">
      <formula>1</formula>
      <formula>$DI$7-1</formula>
    </cfRule>
  </conditionalFormatting>
  <conditionalFormatting sqref="DJ16">
    <cfRule type="cellIs" priority="14" stopIfTrue="1" operator="equal">
      <formula>$DI$7</formula>
    </cfRule>
  </conditionalFormatting>
  <conditionalFormatting sqref="DJ17">
    <cfRule type="cellIs" priority="12" stopIfTrue="1" operator="equal">
      <formula>$DI$7</formula>
    </cfRule>
  </conditionalFormatting>
  <conditionalFormatting sqref="DJ18:DJ23">
    <cfRule type="cellIs" priority="11" stopIfTrue="1" operator="equal">
      <formula>$DI$7</formula>
    </cfRule>
  </conditionalFormatting>
  <conditionalFormatting sqref="DJ25:DJ32">
    <cfRule type="cellIs" dxfId="3" priority="8" operator="lessThan">
      <formula>0</formula>
    </cfRule>
    <cfRule type="cellIs" dxfId="2" priority="10" operator="between">
      <formula>1</formula>
      <formula>$DI$7-1</formula>
    </cfRule>
  </conditionalFormatting>
  <conditionalFormatting sqref="DJ25">
    <cfRule type="cellIs" priority="9" stopIfTrue="1" operator="equal">
      <formula>$DI$7</formula>
    </cfRule>
  </conditionalFormatting>
  <conditionalFormatting sqref="DJ26">
    <cfRule type="cellIs" priority="7" stopIfTrue="1" operator="equal">
      <formula>$DI$7</formula>
    </cfRule>
  </conditionalFormatting>
  <conditionalFormatting sqref="DJ27:DJ32">
    <cfRule type="cellIs" priority="6" stopIfTrue="1" operator="equal">
      <formula>$DI$7</formula>
    </cfRule>
  </conditionalFormatting>
  <conditionalFormatting sqref="DJ34:DJ41">
    <cfRule type="cellIs" dxfId="1" priority="3" operator="lessThan">
      <formula>0</formula>
    </cfRule>
    <cfRule type="cellIs" dxfId="0" priority="5" operator="between">
      <formula>1</formula>
      <formula>$DI$7-1</formula>
    </cfRule>
  </conditionalFormatting>
  <conditionalFormatting sqref="DJ34">
    <cfRule type="cellIs" priority="4" stopIfTrue="1" operator="equal">
      <formula>$DI$7</formula>
    </cfRule>
  </conditionalFormatting>
  <conditionalFormatting sqref="DJ35">
    <cfRule type="cellIs" priority="2" stopIfTrue="1" operator="equal">
      <formula>$DI$7</formula>
    </cfRule>
  </conditionalFormatting>
  <conditionalFormatting sqref="DJ36:DJ41">
    <cfRule type="cellIs" priority="1" stopIfTrue="1" operator="equal">
      <formula>$DI$7</formula>
    </cfRule>
  </conditionalFormatting>
  <dataValidations count="2">
    <dataValidation type="list" allowBlank="1" showInputMessage="1" showErrorMessage="1" sqref="I2" xr:uid="{00000000-0002-0000-0800-000000000000}">
      <formula1>$DK$7:$DK$11</formula1>
    </dataValidation>
    <dataValidation type="list" allowBlank="1" showInputMessage="1" showErrorMessage="1" sqref="I3:I4" xr:uid="{00000000-0002-0000-0800-000001000000}">
      <formula1>$DL$7:$DL$19</formula1>
    </dataValidation>
  </dataValidations>
  <pageMargins left="0.51181102362204722" right="0.51181102362204722" top="0.78740157480314965" bottom="0.78740157480314965" header="0" footer="0"/>
  <pageSetup scale="2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'P1'!Area_de_impressao</vt:lpstr>
      <vt:lpstr>'P2'!Area_de_impressao</vt:lpstr>
      <vt:lpstr>'P3'!Area_de_impressao</vt:lpstr>
      <vt:lpstr>'P4'!Area_de_impressao</vt:lpstr>
      <vt:lpstr>'P5'!Area_de_impressao</vt:lpstr>
      <vt:lpstr>'P6'!Area_de_impressao</vt:lpstr>
      <vt:lpstr>'P7'!Area_de_impressao</vt:lpstr>
      <vt:lpstr>'P8'!Area_de_impressao</vt:lpstr>
      <vt:lpstr>'P9'!Area_de_impressao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Cláudia</dc:creator>
  <cp:lastModifiedBy>Asus</cp:lastModifiedBy>
  <cp:lastPrinted>2020-12-23T11:52:08Z</cp:lastPrinted>
  <dcterms:created xsi:type="dcterms:W3CDTF">2020-12-21T20:19:19Z</dcterms:created>
  <dcterms:modified xsi:type="dcterms:W3CDTF">2021-03-13T18:51:03Z</dcterms:modified>
</cp:coreProperties>
</file>